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2" activeTab="11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แหล่งเงิน" sheetId="6" r:id="rId6"/>
    <sheet name="Sheet2" sheetId="7" r:id="rId7"/>
    <sheet name="Sheet1" sheetId="8" r:id="rId8"/>
    <sheet name="Sheet3" sheetId="9" r:id="rId9"/>
    <sheet name="Sheet4" sheetId="10" r:id="rId10"/>
    <sheet name="คงเหลือ" sheetId="11" r:id="rId11"/>
    <sheet name="Sheet5" sheetId="12" r:id="rId12"/>
  </sheets>
  <definedNames/>
  <calcPr fullCalcOnLoad="1"/>
</workbook>
</file>

<file path=xl/sharedStrings.xml><?xml version="1.0" encoding="utf-8"?>
<sst xmlns="http://schemas.openxmlformats.org/spreadsheetml/2006/main" count="1286" uniqueCount="669">
  <si>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</si>
  <si>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</si>
  <si>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</si>
  <si>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</si>
  <si>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</si>
  <si>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</si>
  <si>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</si>
  <si>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ณ วันที่ 31 ตุลาคม 2562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</si>
  <si>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</si>
  <si>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</si>
  <si>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</si>
  <si>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</si>
  <si>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ปีงบประมาณ 2563 ประจำเดือน ตุลาคม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</si>
  <si>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</si>
  <si>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</si>
  <si>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</si>
  <si>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</si>
  <si>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</si>
  <si>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</si>
  <si>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</si>
  <si>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</si>
  <si>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</si>
  <si>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31,163,730.77</t>
  </si>
  <si>
    <t>รายรับ (หมายเหตุ 1)</t>
  </si>
  <si>
    <t xml:space="preserve">          </t>
  </si>
  <si>
    <t>582,000.00</t>
  </si>
  <si>
    <t>0.00</t>
  </si>
  <si>
    <t>32.30</t>
  </si>
  <si>
    <t xml:space="preserve"> 41100000  </t>
  </si>
  <si>
    <t>175,100.00</t>
  </si>
  <si>
    <t>12,390.00</t>
  </si>
  <si>
    <t xml:space="preserve"> 41200000  </t>
  </si>
  <si>
    <t>250,000.00</t>
  </si>
  <si>
    <t>12,500.45</t>
  </si>
  <si>
    <t xml:space="preserve"> 41300000  </t>
  </si>
  <si>
    <t>10,100.00</t>
  </si>
  <si>
    <t xml:space="preserve"> 41500000  </t>
  </si>
  <si>
    <t>1,000.00</t>
  </si>
  <si>
    <t xml:space="preserve"> 41600000  </t>
  </si>
  <si>
    <t>18,855,000.00</t>
  </si>
  <si>
    <t>873,200.94</t>
  </si>
  <si>
    <t xml:space="preserve"> 42100000  </t>
  </si>
  <si>
    <t>18,000,000.00</t>
  </si>
  <si>
    <t>5,324,490.91</t>
  </si>
  <si>
    <t xml:space="preserve"> 43100000  </t>
  </si>
  <si>
    <t>37,873,200.00</t>
  </si>
  <si>
    <t>6,222,614.60</t>
  </si>
  <si>
    <t>92,800.00</t>
  </si>
  <si>
    <t>เงินฝากกระทรวงการคลัง</t>
  </si>
  <si>
    <t xml:space="preserve"> 11020000  </t>
  </si>
  <si>
    <t>785,200.00</t>
  </si>
  <si>
    <t>ลูกหนี้เงินยืม</t>
  </si>
  <si>
    <t xml:space="preserve"> 11041000  </t>
  </si>
  <si>
    <t>255.55</t>
  </si>
  <si>
    <t>ลูกหนี้ภาษีบำรุงท้องที่</t>
  </si>
  <si>
    <t xml:space="preserve"> 11043002  </t>
  </si>
  <si>
    <t>62,000.00</t>
  </si>
  <si>
    <t>ลูกหนี้เงินทุนโครงการเศรษฐกิจชุมชน</t>
  </si>
  <si>
    <t xml:space="preserve"> 11045000  </t>
  </si>
  <si>
    <t>4,421.24</t>
  </si>
  <si>
    <t>เงินรับฝากภาษีหัก ณ ที่จ่าย</t>
  </si>
  <si>
    <t xml:space="preserve"> 21040001  </t>
  </si>
  <si>
    <t>15.15</t>
  </si>
  <si>
    <t>เงินรับฝากค่าใช้จ่ายในการจัดเก็บภาษีบำรุงท้องที่ 5%</t>
  </si>
  <si>
    <t xml:space="preserve"> 21040004  </t>
  </si>
  <si>
    <t>11,200.00</t>
  </si>
  <si>
    <t>เงินรับฝากประกันสัญญา</t>
  </si>
  <si>
    <t xml:space="preserve"> 21040008  </t>
  </si>
  <si>
    <t>3,500.00</t>
  </si>
  <si>
    <t>เงินรับฝากประกันสังคม</t>
  </si>
  <si>
    <t xml:space="preserve"> 21040013  </t>
  </si>
  <si>
    <t>258,719.50</t>
  </si>
  <si>
    <t>เงินรับฝากค่าใช้จ่ายอื่น</t>
  </si>
  <si>
    <t xml:space="preserve"> 21040015  </t>
  </si>
  <si>
    <t>2,000.00</t>
  </si>
  <si>
    <t>เงินสะสม</t>
  </si>
  <si>
    <t xml:space="preserve"> 31000000  </t>
  </si>
  <si>
    <t>1,220,111.44</t>
  </si>
  <si>
    <t>7,442,726.04</t>
  </si>
  <si>
    <t>รวมรายรับ</t>
  </si>
  <si>
    <t>รายจ่าย</t>
  </si>
  <si>
    <t>12,006,990.00</t>
  </si>
  <si>
    <t>896,900.00</t>
  </si>
  <si>
    <t>งบกลาง</t>
  </si>
  <si>
    <t xml:space="preserve"> 51100000  </t>
  </si>
  <si>
    <t>1,971,120.00</t>
  </si>
  <si>
    <t>207,060.00</t>
  </si>
  <si>
    <t>เงินเดือน (ฝ่ายการเมือง)</t>
  </si>
  <si>
    <t xml:space="preserve"> 52100000  </t>
  </si>
  <si>
    <t>9,078,040.00</t>
  </si>
  <si>
    <t>594,520.00</t>
  </si>
  <si>
    <t>เงินเดือน (ฝ่ายประจำ)</t>
  </si>
  <si>
    <t xml:space="preserve"> 52200000  </t>
  </si>
  <si>
    <t>1,483,400.00</t>
  </si>
  <si>
    <t>25,700.00</t>
  </si>
  <si>
    <t>ค่าตอบแทน</t>
  </si>
  <si>
    <t xml:space="preserve"> 53100000  </t>
  </si>
  <si>
    <t>3,812,590.00</t>
  </si>
  <si>
    <t>91,375.00</t>
  </si>
  <si>
    <t>ค่าใช้สอย</t>
  </si>
  <si>
    <t xml:space="preserve"> 53200000  </t>
  </si>
  <si>
    <t>1,968,260.00</t>
  </si>
  <si>
    <t>32,300.00</t>
  </si>
  <si>
    <t>ค่าวัสดุ</t>
  </si>
  <si>
    <t xml:space="preserve"> 53300000  </t>
  </si>
  <si>
    <t>423,000.00</t>
  </si>
  <si>
    <t>4,557.16</t>
  </si>
  <si>
    <t>ค่าสาธารณูปโภค</t>
  </si>
  <si>
    <t xml:space="preserve"> 53400000  </t>
  </si>
  <si>
    <t>505,900.00</t>
  </si>
  <si>
    <t>ค่าครุภัณฑ์</t>
  </si>
  <si>
    <t xml:space="preserve"> 54100000  </t>
  </si>
  <si>
    <t>4,534,900.00</t>
  </si>
  <si>
    <t>ค่าที่ดินและสิ่งก่อสร้าง</t>
  </si>
  <si>
    <t xml:space="preserve"> 54200000  </t>
  </si>
  <si>
    <t>2,089,000.00</t>
  </si>
  <si>
    <t>316,000.00</t>
  </si>
  <si>
    <t>เงินอุดหนุน</t>
  </si>
  <si>
    <t xml:space="preserve"> 56100000  </t>
  </si>
  <si>
    <t>2,168,412.16</t>
  </si>
  <si>
    <t>798,200.00</t>
  </si>
  <si>
    <t>210,385.92</t>
  </si>
  <si>
    <t>รายจ่ายค้างจ่าย</t>
  </si>
  <si>
    <t xml:space="preserve"> 21010000  </t>
  </si>
  <si>
    <t>1,271,726.66</t>
  </si>
  <si>
    <t>3,440,138.82</t>
  </si>
  <si>
    <t>รวมรายจ่าย</t>
  </si>
  <si>
    <t>4,002,587.22</t>
  </si>
  <si>
    <t>รายรับสูงกว่า (ต่ำกว่า) รายจ่าย</t>
  </si>
  <si>
    <t>35,166,317.99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</si>
  <si>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</si>
  <si>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</si>
  <si>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</si>
  <si>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</si>
  <si>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</si>
  <si>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</si>
  <si>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</si>
  <si>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</si>
  <si>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</si>
  <si>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>เงินสด</t>
  </si>
  <si>
    <t xml:space="preserve">11011000  </t>
  </si>
  <si>
    <t>เงินฝาก-ออมทรัพย์/เผื่อเรียก</t>
  </si>
  <si>
    <t xml:space="preserve">11012001  </t>
  </si>
  <si>
    <t>เงินฝาก-ประจำ</t>
  </si>
  <si>
    <t xml:space="preserve">11012002  </t>
  </si>
  <si>
    <t>เงินฝาก-กระแสรายวัน</t>
  </si>
  <si>
    <t xml:space="preserve">11012003  </t>
  </si>
  <si>
    <t xml:space="preserve">11020000  </t>
  </si>
  <si>
    <t xml:space="preserve">11041000  </t>
  </si>
  <si>
    <t xml:space="preserve">11043002  </t>
  </si>
  <si>
    <t xml:space="preserve">11045000  </t>
  </si>
  <si>
    <t>เงินรายรับ</t>
  </si>
  <si>
    <t xml:space="preserve">19010000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</si>
  <si>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</si>
  <si>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</si>
  <si>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</si>
  <si>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</si>
  <si>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</si>
  <si>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 xml:space="preserve">21040015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</si>
  <si>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</si>
  <si>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</si>
  <si>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</si>
  <si>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</si>
  <si>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</si>
  <si>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</si>
  <si>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</si>
  <si>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</si>
  <si>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</si>
  <si>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</si>
  <si>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</si>
  <si>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</si>
  <si>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</si>
  <si>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</si>
  <si>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</si>
  <si>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</si>
  <si>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</si>
  <si>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</si>
  <si>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</si>
  <si>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</si>
  <si>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</si>
  <si>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</si>
  <si>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</si>
  <si>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</si>
  <si>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</si>
  <si>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</si>
  <si>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</si>
  <si>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</si>
  <si>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</si>
  <si>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</si>
  <si>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</si>
  <si>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</si>
  <si>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</si>
  <si>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</si>
  <si>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</si>
  <si>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</si>
  <si>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</si>
  <si>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</si>
  <si>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</si>
  <si>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</si>
  <si>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</si>
  <si>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</si>
  <si>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</si>
  <si>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</si>
  <si>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</si>
  <si>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</si>
  <si>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</si>
  <si>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</si>
  <si>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รายละเอียด ประกอบงบทดลอง</t>
  </si>
  <si>
    <t>กระดาษทำการกระทบยอดรายจ่ายตามงบประมาณ (จ่ายจากเงินรายรับ)</t>
  </si>
  <si>
    <t>ประจำเดือน ตุลาคม  ปีงบประมาณ   พ.ศ. 2563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</si>
  <si>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</si>
  <si>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</si>
  <si>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</si>
  <si>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</si>
  <si>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</si>
  <si>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</si>
  <si>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</si>
  <si>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</si>
  <si>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</si>
  <si>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</si>
  <si>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</si>
  <si>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</si>
  <si>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</si>
  <si>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</si>
  <si>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</si>
  <si>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</si>
  <si>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</si>
  <si>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</si>
  <si>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</si>
  <si>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</si>
  <si>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</si>
  <si>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</si>
  <si>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</si>
  <si>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</si>
  <si>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</si>
  <si>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</si>
  <si>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</si>
  <si>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</si>
  <si>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</si>
  <si>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</si>
  <si>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</si>
  <si>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</si>
  <si>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</si>
  <si>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</si>
  <si>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</si>
  <si>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</si>
  <si>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</si>
  <si>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</si>
  <si>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</si>
  <si>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</si>
  <si>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</si>
  <si>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</si>
  <si>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</si>
  <si>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</si>
  <si>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</si>
  <si>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</si>
  <si>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</si>
  <si>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</si>
  <si>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</si>
  <si>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</si>
  <si>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</si>
  <si>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</si>
  <si>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</si>
  <si>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</si>
  <si>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</si>
  <si>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</si>
  <si>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</si>
  <si>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</si>
  <si>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</si>
  <si>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</si>
  <si>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</si>
  <si>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</si>
  <si>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</si>
  <si>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</si>
  <si>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</si>
  <si>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</si>
  <si>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</si>
  <si>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</si>
  <si>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</si>
  <si>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</si>
  <si>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</si>
  <si>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</si>
  <si>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</si>
  <si>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</si>
  <si>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</si>
  <si>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</si>
  <si>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</si>
  <si>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</si>
  <si>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</si>
  <si>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</si>
  <si>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</si>
  <si>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</si>
  <si>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</si>
  <si>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</si>
  <si>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</si>
  <si>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</si>
  <si>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</si>
  <si>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</si>
  <si>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</si>
  <si>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</si>
  <si>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</si>
  <si>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</si>
  <si>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</si>
  <si>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</si>
  <si>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</si>
  <si>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</si>
  <si>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</si>
  <si>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</si>
  <si>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</si>
  <si>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</si>
  <si>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งานสวนสาธารณะ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</si>
  <si>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</si>
  <si>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</si>
  <si>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</si>
  <si>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</si>
  <si>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</si>
  <si>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00243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</si>
  <si>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</si>
  <si>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</si>
  <si>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</si>
  <si>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</si>
  <si>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</si>
  <si>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</si>
  <si>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</si>
  <si>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</si>
  <si>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</si>
  <si>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</si>
  <si>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</si>
  <si>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</si>
  <si>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</si>
  <si>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</si>
  <si>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</si>
  <si>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</si>
  <si>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</si>
  <si>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</si>
  <si>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</si>
  <si>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</si>
  <si>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</si>
  <si>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</si>
  <si>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</si>
  <si>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</si>
  <si>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</si>
  <si>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</si>
  <si>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</si>
  <si>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</si>
  <si>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</si>
  <si>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</si>
  <si>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</si>
  <si>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</si>
  <si>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รายงานยอดเงินคงเหลือทุกแหล่งเงิน</t>
  </si>
  <si>
    <t>ประจำเดือน ตุลาคม ปีงบประมาณ พ.ศ.  2563</t>
  </si>
  <si>
    <t>รวมหมวด</t>
  </si>
  <si>
    <t>รวมเงินงบประมาณคงเหลือ</t>
  </si>
  <si>
    <t>รวมยอดคงเหลือแต่ละงาน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</si>
  <si>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</si>
  <si>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</si>
  <si>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</si>
  <si>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</si>
  <si>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</si>
  <si>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</si>
  <si>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</si>
  <si>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</si>
  <si>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</si>
  <si>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</si>
  <si>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</si>
  <si>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</si>
  <si>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</si>
  <si>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2/2562</t>
  </si>
  <si>
    <t>กลุ่มปลูกมันสำปะหลัง หมูที่ 8</t>
  </si>
  <si>
    <t>3/2562</t>
  </si>
  <si>
    <t>กลุ่มปลูกมันสำปะหลัง หมู่ที่ 4</t>
  </si>
  <si>
    <t>4/2562</t>
  </si>
  <si>
    <t>กลุ่มปลูกข้าวนาปีบ้านสระตะหมก หมู่ที่ 5</t>
  </si>
  <si>
    <t>5/2562</t>
  </si>
  <si>
    <t>กลุ่มปลูกข้าวหอมมะลิ หมู่ที่ 9</t>
  </si>
  <si>
    <t>6/2562</t>
  </si>
  <si>
    <t>กลุ่มปลูกข้าวนาปี หมู่ที่ 6</t>
  </si>
  <si>
    <t>7/2562</t>
  </si>
  <si>
    <t>กลุ่มปลูกมันสำปะหลัง  หมู่ที่ 6</t>
  </si>
  <si>
    <t>8/2562</t>
  </si>
  <si>
    <t>กลุ่มกระยาสาทรบ้านละลมใหม่  หมู่ที่ 3</t>
  </si>
  <si>
    <t>9/2562</t>
  </si>
  <si>
    <t>กลุ่มทำไร่มันสำปะหลัง หมู่ที่ 1</t>
  </si>
  <si>
    <t>10/2562</t>
  </si>
  <si>
    <t>กลุ่มเกษตรบ้านละลม หมู่ที่ 4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</si>
  <si>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</si>
  <si>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</si>
  <si>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</si>
  <si>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</si>
  <si>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</si>
  <si>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</si>
  <si>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</si>
  <si>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</si>
  <si>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</si>
  <si>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</si>
  <si>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</si>
  <si>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</si>
  <si>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</si>
  <si>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</si>
  <si>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</si>
  <si>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</si>
  <si>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</si>
  <si>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</si>
  <si>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</si>
  <si>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</si>
  <si>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</si>
  <si>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</si>
  <si>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</si>
  <si>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</si>
  <si>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</si>
  <si>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</si>
  <si>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</si>
  <si>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</si>
  <si>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</si>
  <si>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</si>
  <si>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</si>
  <si>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</si>
  <si>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</si>
  <si>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</si>
  <si>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</si>
  <si>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</si>
  <si>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</si>
  <si>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</si>
  <si>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</si>
  <si>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</si>
  <si>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</si>
  <si>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</si>
  <si>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</si>
  <si>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</si>
  <si>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</si>
  <si>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</si>
  <si>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</si>
  <si>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</si>
  <si>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</si>
  <si>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</si>
  <si>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</si>
  <si>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</si>
  <si>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</si>
  <si>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</si>
  <si>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</si>
  <si>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</si>
  <si>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</si>
  <si>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</si>
  <si>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</si>
  <si>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</si>
  <si>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</si>
  <si>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</si>
  <si>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</si>
  <si>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</si>
  <si>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</si>
  <si>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</si>
  <si>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</si>
  <si>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</si>
  <si>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</si>
  <si>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</si>
  <si>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</si>
  <si>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</si>
  <si>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</si>
  <si>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</si>
  <si>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</si>
  <si>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</si>
  <si>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</si>
  <si>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</si>
  <si>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</si>
  <si>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</si>
  <si>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</si>
  <si>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</si>
  <si>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</si>
  <si>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</si>
  <si>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</si>
  <si>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</si>
  <si>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</si>
  <si>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</si>
  <si>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</si>
  <si>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</si>
  <si>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</si>
  <si>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</si>
  <si>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</si>
  <si>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</si>
  <si>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</si>
  <si>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</si>
  <si>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</si>
  <si>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</si>
  <si>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</si>
  <si>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</si>
  <si>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</si>
  <si>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</si>
  <si>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</si>
  <si>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</si>
  <si>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</si>
  <si>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</si>
  <si>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</si>
  <si>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</si>
  <si>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</si>
  <si>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</si>
  <si>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</si>
  <si>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</si>
  <si>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</si>
  <si>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</si>
  <si>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</si>
  <si>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</si>
  <si>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</si>
  <si>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</si>
  <si>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</si>
  <si>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</si>
  <si>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</si>
  <si>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</si>
  <si>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</si>
  <si>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</si>
  <si>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</si>
  <si>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</si>
  <si>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</si>
  <si>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</si>
  <si>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</si>
  <si>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</si>
  <si>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</si>
  <si>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</si>
  <si>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</si>
  <si>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</si>
  <si>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</si>
  <si>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</si>
  <si>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</si>
  <si>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</si>
  <si>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</si>
  <si>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</si>
  <si>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</si>
  <si>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</si>
  <si>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</si>
  <si>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</si>
  <si>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</si>
  <si>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</si>
  <si>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</si>
  <si>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</si>
  <si>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</si>
  <si>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</si>
  <si>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</si>
  <si>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</si>
  <si>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</si>
  <si>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</si>
  <si>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</si>
  <si>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</si>
  <si>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(หมายเหตุ 1)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</si>
  <si>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</si>
  <si>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</si>
  <si>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</si>
  <si>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</si>
  <si>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</si>
  <si>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</si>
  <si>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</si>
  <si>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</si>
  <si>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</si>
  <si>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</si>
  <si>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</si>
  <si>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</si>
  <si>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</si>
  <si>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(1) ค่าธรรมเนียมเกี่ยวกับใบอนุญาตการขายสุรา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</si>
  <si>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</si>
  <si>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</si>
  <si>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</si>
  <si>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</si>
  <si>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</si>
  <si>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</si>
  <si>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</si>
  <si>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</si>
  <si>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</si>
  <si>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</si>
  <si>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</si>
  <si>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</si>
  <si>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</si>
  <si>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</si>
  <si>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</si>
  <si>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</si>
  <si>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</si>
  <si>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</si>
  <si>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</si>
  <si>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</si>
  <si>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</si>
  <si>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</si>
  <si>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</si>
  <si>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</si>
  <si>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</si>
  <si>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</si>
  <si>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</si>
  <si>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</si>
  <si>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</si>
  <si>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</si>
  <si>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</si>
  <si>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</si>
  <si>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</si>
  <si>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</si>
  <si>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</si>
  <si>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</si>
  <si>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</si>
  <si>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</si>
  <si>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</si>
  <si>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</si>
  <si>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</si>
  <si>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</si>
  <si>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</si>
  <si>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</si>
  <si>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</si>
  <si>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</si>
  <si>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</si>
  <si>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</si>
  <si>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</si>
  <si>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</si>
  <si>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</si>
  <si>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</si>
  <si>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</si>
  <si>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</si>
  <si>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</si>
  <si>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</si>
  <si>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(1) เงินอุดหนุนทั่วไป สำหรับดำเนินการตามอำนาจหน้าที่และภารกิจถ่ายโอนเลือกทำ</t>
  </si>
  <si>
    <t>43100002</t>
  </si>
  <si>
    <r>
      <t xml:space="preserve">                        </t>
    </r>
    <r>
      <rPr>
        <b/>
        <sz val="14"/>
        <color indexed="8"/>
        <rFont val="TH SarabunPSK"/>
        <family val="2"/>
      </rPr>
      <t>องค์การบริหารส่วนตำบลละลมใหม่พัฒนา</t>
    </r>
  </si>
  <si>
    <t>เงินรับฝาก (หมายเหตุ 4)</t>
  </si>
  <si>
    <t xml:space="preserve">  ประกอบงบทดลอง  ณ  วันที่    31  ตุลาคม  2562</t>
  </si>
  <si>
    <t>หมายเหตุ 1  ประกอบงบทดลอง  ณ  วันที่    31  ตุลาคม  2562</t>
  </si>
  <si>
    <t xml:space="preserve">  ประกอบงบทดลอง  ณ  วันที่    31  ตุลาคม 2562</t>
  </si>
  <si>
    <t>กระดาษทำการกระทบยอดงบประมาณคงเหลือ</t>
  </si>
  <si>
    <t>ประจำเดือน ตุลาคม ปีงบประมาณ พ.ศ. 2563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</si>
  <si>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</si>
  <si>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</si>
  <si>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</si>
  <si>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</si>
  <si>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</si>
  <si>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</si>
  <si>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</si>
  <si>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</si>
  <si>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</si>
  <si>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5331000</t>
  </si>
  <si>
    <t>5340100</t>
  </si>
  <si>
    <t>5340400</t>
  </si>
  <si>
    <t>410000</t>
  </si>
  <si>
    <t>5410100</t>
  </si>
  <si>
    <t>5410400</t>
  </si>
  <si>
    <t>5410500</t>
  </si>
  <si>
    <t>5410700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</si>
  <si>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</si>
  <si>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</si>
  <si>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</si>
  <si>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</si>
  <si>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</si>
  <si>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</si>
  <si>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</si>
  <si>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</si>
  <si>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</si>
  <si>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</si>
  <si>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</si>
  <si>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</si>
  <si>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</si>
  <si>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</si>
  <si>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</si>
  <si>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</si>
  <si>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</si>
  <si>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</si>
  <si>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</si>
  <si>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</si>
  <si>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</si>
  <si>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</si>
  <si>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</si>
  <si>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ยอดคงเหลือตามรายงานธนาคาร ณ วันที่  31  ตุลาคม  2562</t>
  </si>
  <si>
    <t>ธนาคาร ธกส. (ออมทรัพย์) สาขาโชคชัย</t>
  </si>
  <si>
    <t>เลขที่บัญชี 01721-2-49173-3</t>
  </si>
  <si>
    <t>ยอดคงเหลือตามบัญชี ณ วันที่  31  ตุลาคม  2562</t>
  </si>
  <si>
    <t>ลงชื่อ...........................................วันที่  31  ตุลาคม  2562</t>
  </si>
  <si>
    <t xml:space="preserve">   ลงชื่อ...............................................วันที่  31  ตุลาคม  2562</t>
  </si>
  <si>
    <t xml:space="preserve">         ตำแหน่งผู้อำนวยการกองคลัง</t>
  </si>
  <si>
    <t>หมายเหตุ 1  ประกอบงบทดลอง  ณ  วันที่    31  กันยายน 2562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</si>
</sst>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</numFmts>
  <fonts count="46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u val="single"/>
      <sz val="14"/>
      <color indexed="8"/>
      <name val="TH SarabunPSK"/>
      <family val="2"/>
    </font>
    <font>
      <b/>
      <i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i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3D3D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>
        <color indexed="11"/>
      </bottom>
    </border>
    <border>
      <left>
        <color indexed="63"/>
      </left>
      <right style="thin"/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 style="thin"/>
      <top style="thin">
        <color indexed="11"/>
      </top>
      <bottom style="thick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4" fillId="33" borderId="17" xfId="0" applyFont="1" applyFill="1" applyBorder="1" applyAlignment="1" applyProtection="1">
      <alignment horizontal="center" vertical="center" wrapText="1" readingOrder="1"/>
      <protection locked="0"/>
    </xf>
    <xf numFmtId="0" fontId="4" fillId="33" borderId="18" xfId="0" applyFont="1" applyFill="1" applyBorder="1" applyAlignment="1" applyProtection="1">
      <alignment horizontal="center" vertical="center" wrapText="1" readingOrder="1"/>
      <protection locked="0"/>
    </xf>
    <xf numFmtId="0" fontId="4" fillId="33" borderId="19" xfId="0" applyFont="1" applyFill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right" vertical="center" wrapText="1" readingOrder="1"/>
      <protection locked="0"/>
    </xf>
    <xf numFmtId="204" fontId="3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7" xfId="0" applyFont="1" applyBorder="1" applyAlignment="1" applyProtection="1">
      <alignment vertical="center" wrapText="1" readingOrder="1"/>
      <protection locked="0"/>
    </xf>
    <xf numFmtId="0" fontId="4" fillId="0" borderId="17" xfId="0" applyFont="1" applyBorder="1" applyAlignment="1" applyProtection="1">
      <alignment horizontal="right" vertical="center" wrapText="1" readingOrder="1"/>
      <protection locked="0"/>
    </xf>
    <xf numFmtId="0" fontId="4" fillId="0" borderId="20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vertical="center" wrapText="1" readingOrder="1"/>
      <protection locked="0"/>
    </xf>
    <xf numFmtId="0" fontId="4" fillId="0" borderId="20" xfId="0" applyFont="1" applyBorder="1" applyAlignment="1" applyProtection="1">
      <alignment horizontal="right" vertical="center" wrapText="1" readingOrder="1"/>
      <protection locked="0"/>
    </xf>
    <xf numFmtId="0" fontId="5" fillId="0" borderId="21" xfId="0" applyFont="1" applyBorder="1" applyAlignment="1" applyProtection="1">
      <alignment horizontal="right" vertical="center" wrapText="1" readingOrder="1"/>
      <protection locked="0"/>
    </xf>
    <xf numFmtId="0" fontId="5" fillId="0" borderId="22" xfId="0" applyFont="1" applyBorder="1" applyAlignment="1" applyProtection="1">
      <alignment horizontal="right" vertical="center" wrapText="1" readingOrder="1"/>
      <protection locked="0"/>
    </xf>
    <xf numFmtId="0" fontId="4" fillId="0" borderId="23" xfId="0" applyFont="1" applyBorder="1" applyAlignment="1" applyProtection="1">
      <alignment horizontal="right" vertical="center" wrapText="1" readingOrder="1"/>
      <protection locked="0"/>
    </xf>
    <xf numFmtId="0" fontId="4" fillId="34" borderId="24" xfId="0" applyFont="1" applyFill="1" applyBorder="1" applyAlignment="1" applyProtection="1">
      <alignment horizontal="center" vertical="center" wrapText="1" readingOrder="1"/>
      <protection locked="0"/>
    </xf>
    <xf numFmtId="0" fontId="4" fillId="34" borderId="25" xfId="0" applyFont="1" applyFill="1" applyBorder="1" applyAlignment="1" applyProtection="1">
      <alignment horizontal="center" vertical="center" wrapText="1" readingOrder="1"/>
      <protection locked="0"/>
    </xf>
    <xf numFmtId="0" fontId="4" fillId="34" borderId="26" xfId="0" applyFont="1" applyFill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vertical="center" wrapText="1" readingOrder="1"/>
      <protection locked="0"/>
    </xf>
    <xf numFmtId="203" fontId="3" fillId="0" borderId="25" xfId="0" applyNumberFormat="1" applyFont="1" applyBorder="1" applyAlignment="1" applyProtection="1">
      <alignment horizontal="right" vertical="center" wrapText="1" readingOrder="1"/>
      <protection locked="0"/>
    </xf>
    <xf numFmtId="203" fontId="4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7" xfId="0" applyFont="1" applyBorder="1" applyAlignment="1" applyProtection="1">
      <alignment horizontal="right" wrapText="1" readingOrder="1"/>
      <protection locked="0"/>
    </xf>
    <xf numFmtId="0" fontId="3" fillId="0" borderId="27" xfId="0" applyFont="1" applyBorder="1" applyAlignment="1" applyProtection="1">
      <alignment wrapText="1" readingOrder="1"/>
      <protection locked="0"/>
    </xf>
    <xf numFmtId="0" fontId="3" fillId="0" borderId="27" xfId="0" applyFont="1" applyBorder="1" applyAlignment="1" applyProtection="1">
      <alignment vertical="center" wrapText="1" readingOrder="1"/>
      <protection locked="0"/>
    </xf>
    <xf numFmtId="0" fontId="4" fillId="0" borderId="27" xfId="0" applyFont="1" applyBorder="1" applyAlignment="1" applyProtection="1">
      <alignment horizontal="right" wrapText="1" readingOrder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33" borderId="29" xfId="0" applyFont="1" applyFill="1" applyBorder="1" applyAlignment="1" applyProtection="1">
      <alignment vertical="top" wrapText="1"/>
      <protection locked="0"/>
    </xf>
    <xf numFmtId="0" fontId="2" fillId="33" borderId="28" xfId="0" applyFont="1" applyFill="1" applyBorder="1" applyAlignment="1" applyProtection="1">
      <alignment vertical="top" wrapText="1"/>
      <protection locked="0"/>
    </xf>
    <xf numFmtId="0" fontId="2" fillId="33" borderId="30" xfId="0" applyFont="1" applyFill="1" applyBorder="1" applyAlignment="1" applyProtection="1">
      <alignment vertical="top" wrapText="1"/>
      <protection locked="0"/>
    </xf>
    <xf numFmtId="0" fontId="2" fillId="33" borderId="31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vertical="top" wrapText="1"/>
      <protection locked="0"/>
    </xf>
    <xf numFmtId="0" fontId="2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center" wrapText="1" readingOrder="1"/>
      <protection locked="0"/>
    </xf>
    <xf numFmtId="0" fontId="2" fillId="33" borderId="34" xfId="0" applyFont="1" applyFill="1" applyBorder="1" applyAlignment="1" applyProtection="1">
      <alignment vertical="top" wrapText="1"/>
      <protection locked="0"/>
    </xf>
    <xf numFmtId="0" fontId="2" fillId="33" borderId="35" xfId="0" applyFont="1" applyFill="1" applyBorder="1" applyAlignment="1" applyProtection="1">
      <alignment vertical="top" wrapText="1"/>
      <protection locked="0"/>
    </xf>
    <xf numFmtId="0" fontId="2" fillId="33" borderId="36" xfId="0" applyFont="1" applyFill="1" applyBorder="1" applyAlignment="1" applyProtection="1">
      <alignment vertical="top" wrapText="1"/>
      <protection locked="0"/>
    </xf>
    <xf numFmtId="0" fontId="3" fillId="33" borderId="33" xfId="0" applyFont="1" applyFill="1" applyBorder="1" applyAlignment="1" applyProtection="1">
      <alignment horizontal="center" vertical="center" wrapText="1" readingOrder="1"/>
      <protection locked="0"/>
    </xf>
    <xf numFmtId="0" fontId="3" fillId="34" borderId="27" xfId="0" applyFont="1" applyFill="1" applyBorder="1" applyAlignment="1" applyProtection="1">
      <alignment vertical="top" wrapText="1" readingOrder="1"/>
      <protection locked="0"/>
    </xf>
    <xf numFmtId="0" fontId="3" fillId="35" borderId="37" xfId="0" applyFont="1" applyFill="1" applyBorder="1" applyAlignment="1" applyProtection="1">
      <alignment vertical="top" wrapText="1" readingOrder="1"/>
      <protection locked="0"/>
    </xf>
    <xf numFmtId="0" fontId="3" fillId="0" borderId="37" xfId="0" applyFont="1" applyBorder="1" applyAlignment="1" applyProtection="1">
      <alignment vertical="top" wrapText="1" readingOrder="1"/>
      <protection locked="0"/>
    </xf>
    <xf numFmtId="203" fontId="3" fillId="0" borderId="27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2" fillId="34" borderId="38" xfId="0" applyFont="1" applyFill="1" applyBorder="1" applyAlignment="1" applyProtection="1">
      <alignment vertical="top" wrapText="1"/>
      <protection locked="0"/>
    </xf>
    <xf numFmtId="0" fontId="2" fillId="34" borderId="39" xfId="0" applyFont="1" applyFill="1" applyBorder="1" applyAlignment="1" applyProtection="1">
      <alignment vertical="top" wrapText="1"/>
      <protection locked="0"/>
    </xf>
    <xf numFmtId="0" fontId="2" fillId="34" borderId="40" xfId="0" applyFont="1" applyFill="1" applyBorder="1" applyAlignment="1" applyProtection="1">
      <alignment vertical="top" wrapText="1"/>
      <protection locked="0"/>
    </xf>
    <xf numFmtId="0" fontId="4" fillId="34" borderId="41" xfId="0" applyFont="1" applyFill="1" applyBorder="1" applyAlignment="1" applyProtection="1">
      <alignment horizontal="center" vertical="center" wrapText="1" readingOrder="1"/>
      <protection locked="0"/>
    </xf>
    <xf numFmtId="0" fontId="2" fillId="34" borderId="42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43" xfId="0" applyFont="1" applyFill="1" applyBorder="1" applyAlignment="1" applyProtection="1">
      <alignment vertical="top" wrapText="1"/>
      <protection locked="0"/>
    </xf>
    <xf numFmtId="0" fontId="2" fillId="34" borderId="44" xfId="0" applyFont="1" applyFill="1" applyBorder="1" applyAlignment="1" applyProtection="1">
      <alignment vertical="top" wrapText="1"/>
      <protection locked="0"/>
    </xf>
    <xf numFmtId="0" fontId="2" fillId="34" borderId="45" xfId="0" applyFont="1" applyFill="1" applyBorder="1" applyAlignment="1" applyProtection="1">
      <alignment vertical="top" wrapText="1"/>
      <protection locked="0"/>
    </xf>
    <xf numFmtId="0" fontId="2" fillId="34" borderId="46" xfId="0" applyFont="1" applyFill="1" applyBorder="1" applyAlignment="1" applyProtection="1">
      <alignment vertical="top" wrapText="1"/>
      <protection locked="0"/>
    </xf>
    <xf numFmtId="204" fontId="4" fillId="0" borderId="25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4" borderId="47" xfId="0" applyFont="1" applyFill="1" applyBorder="1" applyAlignment="1" applyProtection="1">
      <alignment horizontal="center" vertical="center" wrapText="1" readingOrder="1"/>
      <protection locked="0"/>
    </xf>
    <xf numFmtId="0" fontId="4" fillId="34" borderId="40" xfId="0" applyFont="1" applyFill="1" applyBorder="1" applyAlignment="1" applyProtection="1">
      <alignment horizontal="left" vertical="center" wrapText="1" readingOrder="1"/>
      <protection locked="0"/>
    </xf>
    <xf numFmtId="0" fontId="3" fillId="34" borderId="47" xfId="0" applyFont="1" applyFill="1" applyBorder="1" applyAlignment="1" applyProtection="1">
      <alignment horizontal="center" vertical="center" wrapText="1" readingOrder="1"/>
      <protection locked="0"/>
    </xf>
    <xf numFmtId="0" fontId="4" fillId="35" borderId="48" xfId="0" applyFont="1" applyFill="1" applyBorder="1" applyAlignment="1" applyProtection="1">
      <alignment vertical="top" wrapText="1" readingOrder="1"/>
      <protection locked="0"/>
    </xf>
    <xf numFmtId="204" fontId="3" fillId="0" borderId="25" xfId="0" applyNumberFormat="1" applyFont="1" applyBorder="1" applyAlignment="1" applyProtection="1">
      <alignment horizontal="right" vertical="center" wrapText="1" readingOrder="1"/>
      <protection locked="0"/>
    </xf>
    <xf numFmtId="204" fontId="5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Border="1" applyAlignment="1">
      <alignment/>
    </xf>
    <xf numFmtId="0" fontId="44" fillId="0" borderId="0" xfId="0" applyNumberFormat="1" applyFont="1" applyFill="1" applyBorder="1" applyAlignment="1" quotePrefix="1">
      <alignment vertical="center" wrapText="1" readingOrder="1"/>
    </xf>
    <xf numFmtId="0" fontId="44" fillId="0" borderId="0" xfId="0" applyNumberFormat="1" applyFont="1" applyFill="1" applyBorder="1" applyAlignment="1">
      <alignment vertical="center" wrapText="1" readingOrder="1"/>
    </xf>
    <xf numFmtId="0" fontId="45" fillId="36" borderId="49" xfId="0" applyNumberFormat="1" applyFont="1" applyFill="1" applyBorder="1" applyAlignment="1">
      <alignment horizontal="center" vertical="center" wrapText="1" readingOrder="1"/>
    </xf>
    <xf numFmtId="0" fontId="45" fillId="36" borderId="50" xfId="0" applyNumberFormat="1" applyFont="1" applyFill="1" applyBorder="1" applyAlignment="1">
      <alignment vertical="center" wrapText="1" readingOrder="1"/>
    </xf>
    <xf numFmtId="201" fontId="1" fillId="0" borderId="51" xfId="33" applyFont="1" applyFill="1" applyBorder="1" applyAlignment="1">
      <alignment vertical="top" wrapText="1"/>
    </xf>
    <xf numFmtId="0" fontId="2" fillId="0" borderId="51" xfId="0" applyNumberFormat="1" applyFont="1" applyFill="1" applyBorder="1" applyAlignment="1">
      <alignment vertical="top" wrapText="1"/>
    </xf>
    <xf numFmtId="0" fontId="2" fillId="0" borderId="50" xfId="0" applyNumberFormat="1" applyFont="1" applyFill="1" applyBorder="1" applyAlignment="1">
      <alignment vertical="top" wrapText="1"/>
    </xf>
    <xf numFmtId="0" fontId="44" fillId="0" borderId="49" xfId="0" applyNumberFormat="1" applyFont="1" applyFill="1" applyBorder="1" applyAlignment="1">
      <alignment horizontal="center" vertical="center" wrapText="1" readingOrder="1"/>
    </xf>
    <xf numFmtId="15" fontId="44" fillId="0" borderId="49" xfId="0" applyNumberFormat="1" applyFont="1" applyFill="1" applyBorder="1" applyAlignment="1">
      <alignment horizontal="center" vertical="center" wrapText="1" readingOrder="1"/>
    </xf>
    <xf numFmtId="0" fontId="45" fillId="0" borderId="49" xfId="0" applyNumberFormat="1" applyFont="1" applyFill="1" applyBorder="1" applyAlignment="1">
      <alignment horizontal="center" vertical="center" wrapText="1" readingOrder="1"/>
    </xf>
    <xf numFmtId="205" fontId="44" fillId="0" borderId="49" xfId="0" applyNumberFormat="1" applyFont="1" applyFill="1" applyBorder="1" applyAlignment="1">
      <alignment horizontal="right" vertical="center" wrapText="1" readingOrder="1"/>
    </xf>
    <xf numFmtId="0" fontId="1" fillId="0" borderId="51" xfId="0" applyNumberFormat="1" applyFont="1" applyFill="1" applyBorder="1" applyAlignment="1">
      <alignment horizontal="center" vertical="top" wrapText="1"/>
    </xf>
    <xf numFmtId="0" fontId="44" fillId="0" borderId="49" xfId="0" applyNumberFormat="1" applyFont="1" applyFill="1" applyBorder="1" applyAlignment="1">
      <alignment horizontal="left" vertical="center" wrapText="1" readingOrder="1"/>
    </xf>
    <xf numFmtId="0" fontId="1" fillId="0" borderId="51" xfId="0" applyNumberFormat="1" applyFont="1" applyFill="1" applyBorder="1" applyAlignment="1">
      <alignment vertical="top" wrapText="1"/>
    </xf>
    <xf numFmtId="0" fontId="2" fillId="0" borderId="51" xfId="0" applyNumberFormat="1" applyFont="1" applyFill="1" applyBorder="1" applyAlignment="1">
      <alignment horizontal="center" vertical="top" wrapText="1"/>
    </xf>
    <xf numFmtId="201" fontId="1" fillId="0" borderId="51" xfId="33" applyFont="1" applyFill="1" applyBorder="1" applyAlignment="1">
      <alignment horizontal="right" vertical="top" wrapText="1"/>
    </xf>
    <xf numFmtId="201" fontId="1" fillId="0" borderId="51" xfId="0" applyNumberFormat="1" applyFont="1" applyFill="1" applyBorder="1" applyAlignment="1">
      <alignment vertical="top" wrapText="1"/>
    </xf>
    <xf numFmtId="0" fontId="45" fillId="0" borderId="49" xfId="0" applyNumberFormat="1" applyFont="1" applyFill="1" applyBorder="1" applyAlignment="1">
      <alignment horizontal="center" vertical="center" wrapText="1" readingOrder="1"/>
    </xf>
    <xf numFmtId="0" fontId="45" fillId="0" borderId="50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15" fontId="45" fillId="0" borderId="49" xfId="0" applyNumberFormat="1" applyFont="1" applyFill="1" applyBorder="1" applyAlignment="1">
      <alignment horizontal="center" vertical="center" wrapText="1" readingOrder="1"/>
    </xf>
    <xf numFmtId="0" fontId="1" fillId="0" borderId="21" xfId="0" applyFont="1" applyBorder="1" applyAlignment="1" applyProtection="1">
      <alignment horizontal="right" vertical="center" wrapText="1" readingOrder="1"/>
      <protection locked="0"/>
    </xf>
    <xf numFmtId="0" fontId="1" fillId="0" borderId="22" xfId="0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33" borderId="17" xfId="0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52" xfId="0" applyFont="1" applyBorder="1" applyAlignment="1" applyProtection="1">
      <alignment vertical="top" wrapText="1"/>
      <protection locked="0"/>
    </xf>
    <xf numFmtId="0" fontId="4" fillId="33" borderId="18" xfId="0" applyFont="1" applyFill="1" applyBorder="1" applyAlignment="1" applyProtection="1">
      <alignment horizontal="center" vertical="center" wrapText="1" readingOrder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4" fillId="33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56" xfId="0" applyFont="1" applyBorder="1" applyAlignment="1" applyProtection="1">
      <alignment vertical="top" wrapText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center" wrapText="1" readingOrder="1"/>
      <protection locked="0"/>
    </xf>
    <xf numFmtId="0" fontId="3" fillId="0" borderId="17" xfId="0" applyFont="1" applyBorder="1" applyAlignment="1" applyProtection="1">
      <alignment horizontal="right" vertical="center" wrapText="1" readingOrder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horizontal="right" vertical="center" wrapText="1" readingOrder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right" vertical="center" wrapText="1" readingOrder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horizontal="right" vertical="center" wrapText="1" readingOrder="1"/>
      <protection locked="0"/>
    </xf>
    <xf numFmtId="0" fontId="1" fillId="0" borderId="2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top" wrapText="1" readingOrder="1"/>
      <protection locked="0"/>
    </xf>
    <xf numFmtId="0" fontId="3" fillId="0" borderId="23" xfId="0" applyFont="1" applyBorder="1" applyAlignment="1" applyProtection="1">
      <alignment vertical="center" wrapText="1" readingOrder="1"/>
      <protection locked="0"/>
    </xf>
    <xf numFmtId="0" fontId="4" fillId="0" borderId="23" xfId="0" applyFont="1" applyBorder="1" applyAlignment="1" applyProtection="1">
      <alignment horizontal="right" vertical="center" wrapText="1" readingOrder="1"/>
      <protection locked="0"/>
    </xf>
    <xf numFmtId="0" fontId="3" fillId="0" borderId="24" xfId="0" applyFont="1" applyBorder="1" applyAlignment="1" applyProtection="1">
      <alignment vertical="top" wrapText="1" readingOrder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horizontal="center" vertical="top" wrapText="1" readingOrder="1"/>
      <protection locked="0"/>
    </xf>
    <xf numFmtId="203" fontId="3" fillId="0" borderId="24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6" xfId="0" applyFont="1" applyBorder="1" applyAlignment="1" applyProtection="1">
      <alignment vertical="top" wrapText="1" readingOrder="1"/>
      <protection locked="0"/>
    </xf>
    <xf numFmtId="0" fontId="2" fillId="0" borderId="45" xfId="0" applyFont="1" applyBorder="1" applyAlignment="1" applyProtection="1">
      <alignment vertical="top" wrapText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4" fillId="0" borderId="62" xfId="0" applyFont="1" applyBorder="1" applyAlignment="1" applyProtection="1">
      <alignment horizontal="center" vertical="top" wrapText="1" readingOrder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3" fillId="0" borderId="62" xfId="0" applyFont="1" applyBorder="1" applyAlignment="1" applyProtection="1">
      <alignment horizontal="center" vertical="top" wrapText="1" readingOrder="1"/>
      <protection locked="0"/>
    </xf>
    <xf numFmtId="203" fontId="4" fillId="0" borderId="62" xfId="0" applyNumberFormat="1" applyFont="1" applyBorder="1" applyAlignment="1" applyProtection="1">
      <alignment horizontal="right" vertical="top" wrapText="1" readingOrder="1"/>
      <protection locked="0"/>
    </xf>
    <xf numFmtId="0" fontId="4" fillId="34" borderId="25" xfId="0" applyFont="1" applyFill="1" applyBorder="1" applyAlignment="1" applyProtection="1">
      <alignment horizontal="center" vertical="top" wrapText="1" readingOrder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 readingOrder="1"/>
      <protection locked="0"/>
    </xf>
    <xf numFmtId="203" fontId="4" fillId="0" borderId="2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203" fontId="3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25" xfId="0" applyFont="1" applyBorder="1" applyAlignment="1" applyProtection="1">
      <alignment horizontal="right" vertical="center" wrapText="1" readingOrder="1"/>
      <protection locked="0"/>
    </xf>
    <xf numFmtId="203" fontId="4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4" fillId="34" borderId="24" xfId="0" applyFont="1" applyFill="1" applyBorder="1" applyAlignment="1" applyProtection="1">
      <alignment horizontal="center" vertical="center" wrapText="1" readingOrder="1"/>
      <protection locked="0"/>
    </xf>
    <xf numFmtId="0" fontId="4" fillId="34" borderId="25" xfId="0" applyFont="1" applyFill="1" applyBorder="1" applyAlignment="1" applyProtection="1">
      <alignment horizontal="center" vertical="center" wrapText="1" readingOrder="1"/>
      <protection locked="0"/>
    </xf>
    <xf numFmtId="0" fontId="4" fillId="34" borderId="26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7" fillId="0" borderId="27" xfId="0" applyFont="1" applyBorder="1" applyAlignment="1" applyProtection="1">
      <alignment wrapText="1" readingOrder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wrapText="1" readingOrder="1"/>
      <protection locked="0"/>
    </xf>
    <xf numFmtId="203" fontId="3" fillId="0" borderId="27" xfId="0" applyNumberFormat="1" applyFont="1" applyBorder="1" applyAlignment="1" applyProtection="1">
      <alignment horizontal="right" wrapText="1" readingOrder="1"/>
      <protection locked="0"/>
    </xf>
    <xf numFmtId="0" fontId="4" fillId="0" borderId="69" xfId="0" applyFont="1" applyBorder="1" applyAlignment="1" applyProtection="1">
      <alignment horizontal="right" vertical="center" wrapText="1" readingOrder="1"/>
      <protection locked="0"/>
    </xf>
    <xf numFmtId="203" fontId="4" fillId="0" borderId="70" xfId="0" applyNumberFormat="1" applyFont="1" applyBorder="1" applyAlignment="1" applyProtection="1">
      <alignment horizontal="right" wrapText="1" readingOrder="1"/>
      <protection locked="0"/>
    </xf>
    <xf numFmtId="0" fontId="2" fillId="0" borderId="71" xfId="0" applyFont="1" applyBorder="1" applyAlignment="1" applyProtection="1">
      <alignment vertical="top" wrapText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 applyProtection="1">
      <alignment vertical="center" wrapText="1" readingOrder="1"/>
      <protection locked="0"/>
    </xf>
    <xf numFmtId="0" fontId="5" fillId="0" borderId="27" xfId="0" applyFont="1" applyBorder="1" applyAlignment="1" applyProtection="1">
      <alignment horizontal="right" vertical="center" wrapText="1" readingOrder="1"/>
      <protection locked="0"/>
    </xf>
    <xf numFmtId="203" fontId="5" fillId="0" borderId="27" xfId="0" applyNumberFormat="1" applyFont="1" applyBorder="1" applyAlignment="1" applyProtection="1">
      <alignment horizontal="right" vertical="top" wrapText="1" readingOrder="1"/>
      <protection locked="0"/>
    </xf>
    <xf numFmtId="203" fontId="3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3" fillId="34" borderId="27" xfId="0" applyFont="1" applyFill="1" applyBorder="1" applyAlignment="1" applyProtection="1">
      <alignment vertical="top" wrapText="1" readingOrder="1"/>
      <protection locked="0"/>
    </xf>
    <xf numFmtId="0" fontId="2" fillId="34" borderId="73" xfId="0" applyFont="1" applyFill="1" applyBorder="1" applyAlignment="1" applyProtection="1">
      <alignment vertical="top" wrapText="1"/>
      <protection locked="0"/>
    </xf>
    <xf numFmtId="0" fontId="2" fillId="34" borderId="74" xfId="0" applyFont="1" applyFill="1" applyBorder="1" applyAlignment="1" applyProtection="1">
      <alignment vertical="top" wrapText="1"/>
      <protection locked="0"/>
    </xf>
    <xf numFmtId="0" fontId="3" fillId="0" borderId="69" xfId="0" applyFont="1" applyBorder="1" applyAlignment="1" applyProtection="1">
      <alignment vertical="top" wrapText="1" readingOrder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3" fillId="0" borderId="68" xfId="0" applyFont="1" applyBorder="1" applyAlignment="1" applyProtection="1">
      <alignment horizontal="right" vertical="top" wrapText="1" readingOrder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0" borderId="36" xfId="0" applyFont="1" applyBorder="1" applyAlignment="1" applyProtection="1">
      <alignment vertical="top" wrapText="1"/>
      <protection locked="0"/>
    </xf>
    <xf numFmtId="0" fontId="3" fillId="0" borderId="75" xfId="0" applyFont="1" applyBorder="1" applyAlignment="1" applyProtection="1">
      <alignment horizontal="right"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3" fillId="33" borderId="76" xfId="0" applyFont="1" applyFill="1" applyBorder="1" applyAlignment="1" applyProtection="1">
      <alignment horizontal="center" vertical="center" wrapText="1" readingOrder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33" borderId="31" xfId="0" applyFont="1" applyFill="1" applyBorder="1" applyAlignment="1" applyProtection="1">
      <alignment vertical="top" wrapText="1"/>
      <protection locked="0"/>
    </xf>
    <xf numFmtId="0" fontId="2" fillId="33" borderId="77" xfId="0" applyFont="1" applyFill="1" applyBorder="1" applyAlignment="1" applyProtection="1">
      <alignment vertical="top" wrapText="1"/>
      <protection locked="0"/>
    </xf>
    <xf numFmtId="0" fontId="2" fillId="0" borderId="78" xfId="0" applyFont="1" applyBorder="1" applyAlignment="1" applyProtection="1">
      <alignment vertical="top" wrapText="1"/>
      <protection locked="0"/>
    </xf>
    <xf numFmtId="0" fontId="2" fillId="33" borderId="73" xfId="0" applyFont="1" applyFill="1" applyBorder="1" applyAlignment="1" applyProtection="1">
      <alignment vertical="top" wrapText="1"/>
      <protection locked="0"/>
    </xf>
    <xf numFmtId="0" fontId="2" fillId="33" borderId="79" xfId="0" applyFont="1" applyFill="1" applyBorder="1" applyAlignment="1" applyProtection="1">
      <alignment vertical="top" wrapText="1"/>
      <protection locked="0"/>
    </xf>
    <xf numFmtId="0" fontId="4" fillId="33" borderId="76" xfId="0" applyFont="1" applyFill="1" applyBorder="1" applyAlignment="1" applyProtection="1">
      <alignment horizontal="center" vertical="center" wrapText="1" readingOrder="1"/>
      <protection locked="0"/>
    </xf>
    <xf numFmtId="0" fontId="4" fillId="33" borderId="31" xfId="0" applyFont="1" applyFill="1" applyBorder="1" applyAlignment="1" applyProtection="1">
      <alignment horizontal="left" wrapText="1" readingOrder="1"/>
      <protection locked="0"/>
    </xf>
    <xf numFmtId="0" fontId="2" fillId="33" borderId="0" xfId="0" applyFont="1" applyFill="1" applyAlignment="1" applyProtection="1">
      <alignment vertical="top" wrapText="1"/>
      <protection locked="0"/>
    </xf>
    <xf numFmtId="0" fontId="3" fillId="33" borderId="33" xfId="0" applyFont="1" applyFill="1" applyBorder="1" applyAlignment="1" applyProtection="1">
      <alignment horizontal="center" vertical="center" wrapText="1" readingOrder="1"/>
      <protection locked="0"/>
    </xf>
    <xf numFmtId="0" fontId="2" fillId="0" borderId="80" xfId="0" applyFont="1" applyBorder="1" applyAlignment="1" applyProtection="1">
      <alignment vertical="top" wrapText="1"/>
      <protection locked="0"/>
    </xf>
    <xf numFmtId="0" fontId="2" fillId="0" borderId="81" xfId="0" applyFont="1" applyBorder="1" applyAlignment="1" applyProtection="1">
      <alignment vertical="top" wrapText="1"/>
      <protection locked="0"/>
    </xf>
    <xf numFmtId="0" fontId="4" fillId="33" borderId="27" xfId="0" applyFont="1" applyFill="1" applyBorder="1" applyAlignment="1" applyProtection="1">
      <alignment horizontal="center" vertical="center" wrapText="1" readingOrder="1"/>
      <protection locked="0"/>
    </xf>
    <xf numFmtId="0" fontId="2" fillId="33" borderId="74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0" fontId="4" fillId="33" borderId="33" xfId="0" applyFont="1" applyFill="1" applyBorder="1" applyAlignment="1" applyProtection="1">
      <alignment horizontal="center" vertical="center" wrapText="1" readingOrder="1"/>
      <protection locked="0"/>
    </xf>
    <xf numFmtId="0" fontId="4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right" vertical="center" wrapText="1" readingOrder="1"/>
      <protection locked="0"/>
    </xf>
    <xf numFmtId="204" fontId="8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25" xfId="0" applyFont="1" applyBorder="1" applyAlignment="1" applyProtection="1">
      <alignment vertical="top" wrapText="1" readingOrder="1"/>
      <protection locked="0"/>
    </xf>
    <xf numFmtId="204" fontId="4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82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2" fillId="0" borderId="43" xfId="0" applyFont="1" applyBorder="1" applyAlignment="1" applyProtection="1">
      <alignment vertical="top" wrapText="1"/>
      <protection locked="0"/>
    </xf>
    <xf numFmtId="0" fontId="2" fillId="0" borderId="44" xfId="0" applyFont="1" applyBorder="1" applyAlignment="1" applyProtection="1">
      <alignment vertical="top" wrapText="1"/>
      <protection locked="0"/>
    </xf>
    <xf numFmtId="0" fontId="4" fillId="34" borderId="47" xfId="0" applyFont="1" applyFill="1" applyBorder="1" applyAlignment="1" applyProtection="1">
      <alignment horizontal="center" vertical="center" wrapText="1" readingOrder="1"/>
      <protection locked="0"/>
    </xf>
    <xf numFmtId="0" fontId="2" fillId="34" borderId="82" xfId="0" applyFont="1" applyFill="1" applyBorder="1" applyAlignment="1" applyProtection="1">
      <alignment vertical="top" wrapText="1"/>
      <protection locked="0"/>
    </xf>
    <xf numFmtId="0" fontId="2" fillId="34" borderId="26" xfId="0" applyFont="1" applyFill="1" applyBorder="1" applyAlignment="1" applyProtection="1">
      <alignment vertical="top" wrapText="1"/>
      <protection locked="0"/>
    </xf>
    <xf numFmtId="0" fontId="4" fillId="34" borderId="42" xfId="0" applyFont="1" applyFill="1" applyBorder="1" applyAlignment="1" applyProtection="1">
      <alignment horizontal="right" vertical="center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4" fillId="34" borderId="41" xfId="0" applyFont="1" applyFill="1" applyBorder="1" applyAlignment="1" applyProtection="1">
      <alignment horizontal="center" vertical="center" wrapText="1" readingOrder="1"/>
      <protection locked="0"/>
    </xf>
    <xf numFmtId="0" fontId="2" fillId="34" borderId="83" xfId="0" applyFont="1" applyFill="1" applyBorder="1" applyAlignment="1" applyProtection="1">
      <alignment vertical="top" wrapText="1"/>
      <protection locked="0"/>
    </xf>
    <xf numFmtId="0" fontId="2" fillId="0" borderId="84" xfId="0" applyFont="1" applyBorder="1" applyAlignment="1" applyProtection="1">
      <alignment vertical="top" wrapText="1"/>
      <protection locked="0"/>
    </xf>
    <xf numFmtId="0" fontId="2" fillId="34" borderId="42" xfId="0" applyFont="1" applyFill="1" applyBorder="1" applyAlignment="1" applyProtection="1">
      <alignment vertical="top" wrapText="1"/>
      <protection locked="0"/>
    </xf>
    <xf numFmtId="0" fontId="2" fillId="34" borderId="44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Alignment="1" applyProtection="1">
      <alignment horizontal="left" vertical="center" wrapText="1" readingOrder="1"/>
      <protection locked="0"/>
    </xf>
    <xf numFmtId="0" fontId="2" fillId="34" borderId="85" xfId="0" applyFont="1" applyFill="1" applyBorder="1" applyAlignment="1" applyProtection="1">
      <alignment vertical="top" wrapText="1"/>
      <protection locked="0"/>
    </xf>
    <xf numFmtId="0" fontId="2" fillId="0" borderId="86" xfId="0" applyFont="1" applyBorder="1" applyAlignment="1" applyProtection="1">
      <alignment vertical="top" wrapText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2" fillId="0" borderId="0" xfId="0" applyFont="1" applyBorder="1" applyAlignment="1">
      <alignment/>
    </xf>
    <xf numFmtId="204" fontId="5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2" xfId="0" applyFont="1" applyBorder="1" applyAlignment="1" applyProtection="1">
      <alignment horizontal="right" vertical="top" wrapText="1" readingOrder="1"/>
      <protection locked="0"/>
    </xf>
    <xf numFmtId="204" fontId="3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48" xfId="0" applyFont="1" applyBorder="1" applyAlignment="1" applyProtection="1">
      <alignment vertical="top" wrapText="1" readingOrder="1"/>
      <protection locked="0"/>
    </xf>
    <xf numFmtId="0" fontId="2" fillId="0" borderId="93" xfId="0" applyFont="1" applyBorder="1" applyAlignment="1" applyProtection="1">
      <alignment vertical="top" wrapText="1"/>
      <protection locked="0"/>
    </xf>
    <xf numFmtId="0" fontId="3" fillId="33" borderId="25" xfId="0" applyFont="1" applyFill="1" applyBorder="1" applyAlignment="1" applyProtection="1">
      <alignment vertical="top" wrapText="1" readingOrder="1"/>
      <protection locked="0"/>
    </xf>
    <xf numFmtId="0" fontId="2" fillId="33" borderId="82" xfId="0" applyFont="1" applyFill="1" applyBorder="1" applyAlignment="1" applyProtection="1">
      <alignment vertical="top" wrapText="1"/>
      <protection locked="0"/>
    </xf>
    <xf numFmtId="0" fontId="2" fillId="33" borderId="26" xfId="0" applyFont="1" applyFill="1" applyBorder="1" applyAlignment="1" applyProtection="1">
      <alignment vertical="top" wrapText="1"/>
      <protection locked="0"/>
    </xf>
    <xf numFmtId="0" fontId="3" fillId="0" borderId="94" xfId="0" applyFont="1" applyBorder="1" applyAlignment="1" applyProtection="1">
      <alignment vertical="top" wrapText="1" readingOrder="1"/>
      <protection locked="0"/>
    </xf>
    <xf numFmtId="0" fontId="3" fillId="0" borderId="65" xfId="0" applyFont="1" applyBorder="1" applyAlignment="1" applyProtection="1">
      <alignment horizontal="right" vertical="top" wrapText="1" readingOrder="1"/>
      <protection locked="0"/>
    </xf>
    <xf numFmtId="0" fontId="4" fillId="34" borderId="42" xfId="0" applyFont="1" applyFill="1" applyBorder="1" applyAlignment="1" applyProtection="1">
      <alignment horizontal="left" wrapText="1" readingOrder="1"/>
      <protection locked="0"/>
    </xf>
    <xf numFmtId="0" fontId="2" fillId="34" borderId="45" xfId="0" applyFont="1" applyFill="1" applyBorder="1" applyAlignment="1" applyProtection="1">
      <alignment vertical="top" wrapText="1"/>
      <protection locked="0"/>
    </xf>
    <xf numFmtId="0" fontId="3" fillId="34" borderId="47" xfId="0" applyFont="1" applyFill="1" applyBorder="1" applyAlignment="1" applyProtection="1">
      <alignment horizontal="center" vertical="center" wrapText="1" readingOrder="1"/>
      <protection locked="0"/>
    </xf>
    <xf numFmtId="0" fontId="2" fillId="0" borderId="95" xfId="0" applyFont="1" applyBorder="1" applyAlignment="1" applyProtection="1">
      <alignment vertical="top" wrapText="1"/>
      <protection locked="0"/>
    </xf>
    <xf numFmtId="0" fontId="2" fillId="0" borderId="96" xfId="0" applyFont="1" applyBorder="1" applyAlignment="1" applyProtection="1">
      <alignment vertical="top" wrapText="1"/>
      <protection locked="0"/>
    </xf>
    <xf numFmtId="0" fontId="3" fillId="34" borderId="41" xfId="0" applyFont="1" applyFill="1" applyBorder="1" applyAlignment="1" applyProtection="1">
      <alignment horizontal="center" vertical="center" wrapText="1" readingOrder="1"/>
      <protection locked="0"/>
    </xf>
    <xf numFmtId="201" fontId="44" fillId="0" borderId="50" xfId="33" applyFont="1" applyFill="1" applyBorder="1" applyAlignment="1">
      <alignment horizontal="right" vertical="center" wrapText="1" readingOrder="1"/>
    </xf>
    <xf numFmtId="201" fontId="44" fillId="0" borderId="51" xfId="33" applyFont="1" applyFill="1" applyBorder="1" applyAlignment="1">
      <alignment horizontal="right" vertical="center" wrapText="1" readingOrder="1"/>
    </xf>
    <xf numFmtId="201" fontId="44" fillId="0" borderId="50" xfId="33" applyFont="1" applyFill="1" applyBorder="1" applyAlignment="1">
      <alignment horizontal="center" vertical="center" wrapText="1" readingOrder="1"/>
    </xf>
    <xf numFmtId="201" fontId="44" fillId="0" borderId="51" xfId="33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44" fillId="0" borderId="0" xfId="0" applyNumberFormat="1" applyFont="1" applyFill="1" applyBorder="1" applyAlignment="1">
      <alignment vertical="center" wrapText="1" readingOrder="1"/>
    </xf>
    <xf numFmtId="0" fontId="45" fillId="36" borderId="97" xfId="0" applyNumberFormat="1" applyFont="1" applyFill="1" applyBorder="1" applyAlignment="1">
      <alignment horizontal="center" vertical="center" wrapText="1" readingOrder="1"/>
    </xf>
    <xf numFmtId="0" fontId="2" fillId="0" borderId="50" xfId="0" applyNumberFormat="1" applyFont="1" applyFill="1" applyBorder="1" applyAlignment="1">
      <alignment vertical="top" wrapText="1"/>
    </xf>
    <xf numFmtId="0" fontId="2" fillId="0" borderId="51" xfId="0" applyNumberFormat="1" applyFont="1" applyFill="1" applyBorder="1" applyAlignment="1">
      <alignment vertical="top" wrapText="1"/>
    </xf>
    <xf numFmtId="0" fontId="45" fillId="0" borderId="97" xfId="0" applyNumberFormat="1" applyFont="1" applyFill="1" applyBorder="1" applyAlignment="1">
      <alignment vertical="center" wrapText="1" readingOrder="1"/>
    </xf>
    <xf numFmtId="0" fontId="45" fillId="0" borderId="97" xfId="0" applyNumberFormat="1" applyFont="1" applyFill="1" applyBorder="1" applyAlignment="1">
      <alignment horizontal="center" vertical="center" wrapText="1" readingOrder="1"/>
    </xf>
    <xf numFmtId="0" fontId="1" fillId="0" borderId="51" xfId="0" applyNumberFormat="1" applyFont="1" applyFill="1" applyBorder="1" applyAlignment="1">
      <alignment vertical="top" wrapText="1"/>
    </xf>
    <xf numFmtId="0" fontId="45" fillId="0" borderId="51" xfId="0" applyNumberFormat="1" applyFont="1" applyFill="1" applyBorder="1" applyAlignment="1">
      <alignment horizontal="center" vertical="center" wrapText="1" readingOrder="1"/>
    </xf>
    <xf numFmtId="15" fontId="44" fillId="0" borderId="97" xfId="0" applyNumberFormat="1" applyFont="1" applyFill="1" applyBorder="1" applyAlignment="1">
      <alignment horizontal="center" vertical="center" wrapText="1" readingOrder="1"/>
    </xf>
    <xf numFmtId="0" fontId="2" fillId="0" borderId="51" xfId="0" applyNumberFormat="1" applyFont="1" applyFill="1" applyBorder="1" applyAlignment="1">
      <alignment horizontal="center" vertical="top" wrapText="1"/>
    </xf>
    <xf numFmtId="205" fontId="44" fillId="0" borderId="97" xfId="0" applyNumberFormat="1" applyFont="1" applyFill="1" applyBorder="1" applyAlignment="1">
      <alignment horizontal="right" vertical="center" wrapText="1" readingOrder="1"/>
    </xf>
    <xf numFmtId="205" fontId="44" fillId="0" borderId="51" xfId="0" applyNumberFormat="1" applyFont="1" applyFill="1" applyBorder="1" applyAlignment="1">
      <alignment horizontal="right" vertical="center" wrapText="1" readingOrder="1"/>
    </xf>
    <xf numFmtId="15" fontId="44" fillId="0" borderId="49" xfId="0" applyNumberFormat="1" applyFont="1" applyFill="1" applyBorder="1" applyAlignment="1">
      <alignment horizontal="center" vertical="center" wrapText="1" readingOrder="1"/>
    </xf>
    <xf numFmtId="205" fontId="44" fillId="0" borderId="49" xfId="0" applyNumberFormat="1" applyFont="1" applyFill="1" applyBorder="1" applyAlignment="1">
      <alignment horizontal="right" vertical="center" wrapText="1" readingOrder="1"/>
    </xf>
    <xf numFmtId="205" fontId="44" fillId="0" borderId="50" xfId="0" applyNumberFormat="1" applyFont="1" applyFill="1" applyBorder="1" applyAlignment="1">
      <alignment horizontal="right" vertical="center" wrapText="1" readingOrder="1"/>
    </xf>
    <xf numFmtId="0" fontId="2" fillId="0" borderId="98" xfId="0" applyNumberFormat="1" applyFont="1" applyFill="1" applyBorder="1" applyAlignment="1">
      <alignment vertical="top" wrapText="1"/>
    </xf>
    <xf numFmtId="0" fontId="1" fillId="0" borderId="51" xfId="0" applyNumberFormat="1" applyFont="1" applyFill="1" applyBorder="1" applyAlignment="1">
      <alignment horizontal="center" vertical="top" wrapText="1"/>
    </xf>
    <xf numFmtId="201" fontId="44" fillId="0" borderId="49" xfId="33" applyFont="1" applyFill="1" applyBorder="1" applyAlignment="1">
      <alignment horizontal="right" vertical="center" wrapText="1" readingOrder="1"/>
    </xf>
    <xf numFmtId="201" fontId="2" fillId="0" borderId="51" xfId="33" applyFont="1" applyFill="1" applyBorder="1" applyAlignment="1">
      <alignment horizontal="right" vertical="top" wrapText="1"/>
    </xf>
    <xf numFmtId="15" fontId="44" fillId="0" borderId="51" xfId="0" applyNumberFormat="1" applyFont="1" applyFill="1" applyBorder="1" applyAlignment="1">
      <alignment horizontal="center" vertical="center" wrapText="1" readingOrder="1"/>
    </xf>
    <xf numFmtId="0" fontId="44" fillId="0" borderId="99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98" xfId="0" applyNumberFormat="1" applyFont="1" applyFill="1" applyBorder="1" applyAlignment="1">
      <alignment horizontal="left" vertical="top" wrapText="1"/>
    </xf>
    <xf numFmtId="0" fontId="44" fillId="0" borderId="100" xfId="0" applyNumberFormat="1" applyFont="1" applyFill="1" applyBorder="1" applyAlignment="1">
      <alignment horizontal="left" vertical="top" wrapText="1" readingOrder="1"/>
    </xf>
    <xf numFmtId="0" fontId="44" fillId="0" borderId="101" xfId="0" applyNumberFormat="1" applyFont="1" applyFill="1" applyBorder="1" applyAlignment="1">
      <alignment horizontal="left" vertical="top" wrapText="1" readingOrder="1"/>
    </xf>
    <xf numFmtId="0" fontId="2" fillId="0" borderId="101" xfId="0" applyNumberFormat="1" applyFont="1" applyFill="1" applyBorder="1" applyAlignment="1">
      <alignment horizontal="left" vertical="top" wrapText="1"/>
    </xf>
    <xf numFmtId="0" fontId="2" fillId="0" borderId="102" xfId="0" applyNumberFormat="1" applyFont="1" applyFill="1" applyBorder="1" applyAlignment="1">
      <alignment horizontal="left" vertical="top" wrapText="1"/>
    </xf>
    <xf numFmtId="0" fontId="44" fillId="0" borderId="97" xfId="0" applyNumberFormat="1" applyFont="1" applyFill="1" applyBorder="1" applyAlignment="1">
      <alignment horizontal="center" vertical="center" wrapText="1" readingOrder="1"/>
    </xf>
    <xf numFmtId="205" fontId="44" fillId="0" borderId="103" xfId="0" applyNumberFormat="1" applyFont="1" applyFill="1" applyBorder="1" applyAlignment="1">
      <alignment horizontal="right" vertical="center" wrapText="1" readingOrder="1"/>
    </xf>
    <xf numFmtId="205" fontId="44" fillId="0" borderId="102" xfId="0" applyNumberFormat="1" applyFont="1" applyFill="1" applyBorder="1" applyAlignment="1">
      <alignment horizontal="right" vertical="center" wrapText="1" readingOrder="1"/>
    </xf>
    <xf numFmtId="0" fontId="2" fillId="0" borderId="102" xfId="0" applyNumberFormat="1" applyFont="1" applyFill="1" applyBorder="1" applyAlignment="1">
      <alignment vertical="top" wrapText="1"/>
    </xf>
    <xf numFmtId="0" fontId="45" fillId="0" borderId="49" xfId="0" applyNumberFormat="1" applyFont="1" applyFill="1" applyBorder="1" applyAlignment="1">
      <alignment horizontal="left" vertical="center" wrapText="1" readingOrder="1"/>
    </xf>
    <xf numFmtId="0" fontId="2" fillId="0" borderId="50" xfId="0" applyNumberFormat="1" applyFont="1" applyFill="1" applyBorder="1" applyAlignment="1">
      <alignment horizontal="left" vertical="top" wrapText="1"/>
    </xf>
    <xf numFmtId="0" fontId="2" fillId="0" borderId="51" xfId="0" applyNumberFormat="1" applyFont="1" applyFill="1" applyBorder="1" applyAlignment="1">
      <alignment horizontal="left" vertical="top" wrapText="1"/>
    </xf>
    <xf numFmtId="0" fontId="44" fillId="0" borderId="104" xfId="0" applyNumberFormat="1" applyFont="1" applyFill="1" applyBorder="1" applyAlignment="1">
      <alignment vertical="top" wrapText="1" readingOrder="1"/>
    </xf>
    <xf numFmtId="0" fontId="26" fillId="0" borderId="25" xfId="0" applyFont="1" applyBorder="1" applyAlignment="1" applyProtection="1">
      <alignment horizontal="right" vertical="center" wrapText="1" readingOrder="1"/>
      <protection locked="0"/>
    </xf>
    <xf numFmtId="204" fontId="26" fillId="0" borderId="25" xfId="0" applyNumberFormat="1" applyFont="1" applyBorder="1" applyAlignment="1" applyProtection="1">
      <alignment horizontal="right" vertical="top" wrapText="1" readingOrder="1"/>
      <protection locked="0"/>
    </xf>
    <xf numFmtId="204" fontId="26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25" xfId="0" applyFont="1" applyBorder="1" applyAlignment="1" applyProtection="1">
      <alignment horizontal="right" vertical="center" wrapText="1" readingOrder="1"/>
      <protection locked="0"/>
    </xf>
    <xf numFmtId="0" fontId="1" fillId="35" borderId="25" xfId="0" applyFont="1" applyFill="1" applyBorder="1" applyAlignment="1" applyProtection="1">
      <alignment horizontal="right" vertical="top" wrapText="1" readingOrder="1"/>
      <protection locked="0"/>
    </xf>
    <xf numFmtId="204" fontId="1" fillId="0" borderId="25" xfId="0" applyNumberFormat="1" applyFont="1" applyBorder="1" applyAlignment="1" applyProtection="1">
      <alignment horizontal="right" vertical="center" wrapText="1" readingOrder="1"/>
      <protection locked="0"/>
    </xf>
    <xf numFmtId="204" fontId="1" fillId="0" borderId="25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B37">
      <selection activeCell="T43" sqref="T43"/>
    </sheetView>
  </sheetViews>
  <sheetFormatPr defaultColWidth="9.140625" defaultRowHeight="12.75"/>
  <cols>
    <col min="1" max="1" width="0" style="1" hidden="1" customWidth="1"/>
    <col min="2" max="2" width="3.7109375" style="1" customWidth="1"/>
    <col min="3" max="3" width="12.421875" style="1" customWidth="1"/>
    <col min="4" max="4" width="0" style="1" hidden="1" customWidth="1"/>
    <col min="5" max="5" width="4.00390625" style="1" customWidth="1"/>
    <col min="6" max="6" width="2.57421875" style="1" customWidth="1"/>
    <col min="7" max="7" width="11.421875" style="1" customWidth="1"/>
    <col min="8" max="8" width="15.8515625" style="1" customWidth="1"/>
    <col min="9" max="9" width="18.140625" style="1" customWidth="1"/>
    <col min="10" max="10" width="42.28125" style="1" customWidth="1"/>
    <col min="11" max="11" width="3.140625" style="1" customWidth="1"/>
    <col min="12" max="12" width="0.5625" style="1" customWidth="1"/>
    <col min="13" max="13" width="10.421875" style="1" customWidth="1"/>
    <col min="14" max="14" width="9.421875" style="1" customWidth="1"/>
    <col min="15" max="15" width="7.8515625" style="1" customWidth="1"/>
    <col min="16" max="17" width="0" style="1" hidden="1" customWidth="1"/>
    <col min="18" max="16384" width="9.140625" style="1" customWidth="1"/>
  </cols>
  <sheetData>
    <row r="1" spans="1:15" ht="18.75">
      <c r="A1" s="122"/>
      <c r="B1" s="123"/>
      <c r="C1" s="123"/>
      <c r="D1" s="123"/>
      <c r="E1" s="123"/>
      <c r="F1" s="37"/>
      <c r="G1" s="122" t="s">
        <v>10</v>
      </c>
      <c r="H1" s="123"/>
      <c r="I1" s="123"/>
      <c r="J1" s="123"/>
      <c r="K1" s="123"/>
      <c r="L1" s="37"/>
      <c r="M1" s="37"/>
      <c r="N1" s="37"/>
      <c r="O1" s="91"/>
    </row>
    <row r="2" spans="2:15" ht="21" customHeight="1">
      <c r="B2" s="37"/>
      <c r="C2" s="37"/>
      <c r="D2" s="37"/>
      <c r="E2" s="37"/>
      <c r="F2" s="37"/>
      <c r="G2" s="124" t="s">
        <v>11</v>
      </c>
      <c r="H2" s="123"/>
      <c r="I2" s="123"/>
      <c r="J2" s="123"/>
      <c r="K2" s="123"/>
      <c r="L2" s="37"/>
      <c r="M2" s="37"/>
      <c r="N2" s="37"/>
      <c r="O2" s="37"/>
    </row>
    <row r="3" spans="2:15" ht="18.75" customHeight="1">
      <c r="B3" s="37"/>
      <c r="C3" s="37"/>
      <c r="D3" s="37"/>
      <c r="E3" s="37"/>
      <c r="F3" s="37"/>
      <c r="G3" s="122" t="s">
        <v>12</v>
      </c>
      <c r="H3" s="123"/>
      <c r="I3" s="123"/>
      <c r="J3" s="123"/>
      <c r="K3" s="123"/>
      <c r="L3" s="37"/>
      <c r="M3" s="37"/>
      <c r="N3" s="37"/>
      <c r="O3" s="37"/>
    </row>
    <row r="4" spans="1:16" ht="18.75">
      <c r="A4" s="125" t="s">
        <v>13</v>
      </c>
      <c r="B4" s="126"/>
      <c r="C4" s="126"/>
      <c r="D4" s="126"/>
      <c r="E4" s="126"/>
      <c r="F4" s="126"/>
      <c r="G4" s="126"/>
      <c r="H4" s="126"/>
      <c r="I4" s="127"/>
      <c r="J4" s="40" t="s">
        <v>14</v>
      </c>
      <c r="K4" s="128" t="s">
        <v>8</v>
      </c>
      <c r="L4" s="129"/>
      <c r="M4" s="130"/>
      <c r="N4" s="128" t="s">
        <v>15</v>
      </c>
      <c r="O4" s="129"/>
      <c r="P4" s="131"/>
    </row>
    <row r="5" spans="1:16" ht="54" customHeight="1">
      <c r="A5" s="125" t="s">
        <v>16</v>
      </c>
      <c r="B5" s="126"/>
      <c r="C5" s="127"/>
      <c r="E5" s="125" t="s">
        <v>17</v>
      </c>
      <c r="F5" s="126"/>
      <c r="G5" s="127"/>
      <c r="H5" s="39" t="s">
        <v>18</v>
      </c>
      <c r="I5" s="39" t="s">
        <v>19</v>
      </c>
      <c r="J5" s="41"/>
      <c r="K5" s="132"/>
      <c r="L5" s="133"/>
      <c r="M5" s="134"/>
      <c r="N5" s="132" t="s">
        <v>20</v>
      </c>
      <c r="O5" s="133"/>
      <c r="P5" s="135"/>
    </row>
    <row r="6" spans="1:16" ht="18.75">
      <c r="A6" s="136"/>
      <c r="B6" s="126"/>
      <c r="C6" s="127"/>
      <c r="E6" s="137"/>
      <c r="F6" s="126"/>
      <c r="G6" s="127"/>
      <c r="H6" s="42"/>
      <c r="I6" s="43">
        <v>31163730.77</v>
      </c>
      <c r="J6" s="44" t="s">
        <v>21</v>
      </c>
      <c r="K6" s="136"/>
      <c r="L6" s="126"/>
      <c r="M6" s="127"/>
      <c r="N6" s="137" t="s">
        <v>22</v>
      </c>
      <c r="O6" s="126"/>
      <c r="P6" s="138"/>
    </row>
    <row r="7" spans="1:16" ht="18.75">
      <c r="A7" s="139"/>
      <c r="B7" s="126"/>
      <c r="C7" s="127"/>
      <c r="E7" s="139"/>
      <c r="F7" s="126"/>
      <c r="G7" s="127"/>
      <c r="H7" s="45"/>
      <c r="I7" s="45"/>
      <c r="J7" s="46" t="s">
        <v>23</v>
      </c>
      <c r="K7" s="140" t="s">
        <v>24</v>
      </c>
      <c r="L7" s="126"/>
      <c r="M7" s="127"/>
      <c r="N7" s="139"/>
      <c r="O7" s="126"/>
      <c r="P7" s="138"/>
    </row>
    <row r="8" spans="1:16" ht="18.75">
      <c r="A8" s="137" t="s">
        <v>25</v>
      </c>
      <c r="B8" s="126"/>
      <c r="C8" s="127"/>
      <c r="E8" s="137" t="s">
        <v>26</v>
      </c>
      <c r="F8" s="126"/>
      <c r="G8" s="127"/>
      <c r="H8" s="42" t="s">
        <v>25</v>
      </c>
      <c r="I8" s="42" t="s">
        <v>27</v>
      </c>
      <c r="J8" s="47" t="s">
        <v>0</v>
      </c>
      <c r="K8" s="141" t="s">
        <v>28</v>
      </c>
      <c r="L8" s="126"/>
      <c r="M8" s="127"/>
      <c r="N8" s="137" t="s">
        <v>27</v>
      </c>
      <c r="O8" s="126"/>
      <c r="P8" s="138"/>
    </row>
    <row r="9" spans="1:16" ht="18.75">
      <c r="A9" s="137" t="s">
        <v>29</v>
      </c>
      <c r="B9" s="126"/>
      <c r="C9" s="127"/>
      <c r="E9" s="137" t="s">
        <v>26</v>
      </c>
      <c r="F9" s="126"/>
      <c r="G9" s="127"/>
      <c r="H9" s="42" t="s">
        <v>29</v>
      </c>
      <c r="I9" s="42" t="s">
        <v>30</v>
      </c>
      <c r="J9" s="47" t="s">
        <v>1</v>
      </c>
      <c r="K9" s="141" t="s">
        <v>31</v>
      </c>
      <c r="L9" s="126"/>
      <c r="M9" s="127"/>
      <c r="N9" s="137" t="s">
        <v>30</v>
      </c>
      <c r="O9" s="126"/>
      <c r="P9" s="138"/>
    </row>
    <row r="10" spans="1:16" ht="18.75">
      <c r="A10" s="137" t="s">
        <v>32</v>
      </c>
      <c r="B10" s="126"/>
      <c r="C10" s="127"/>
      <c r="E10" s="137" t="s">
        <v>26</v>
      </c>
      <c r="F10" s="126"/>
      <c r="G10" s="127"/>
      <c r="H10" s="42" t="s">
        <v>32</v>
      </c>
      <c r="I10" s="42" t="s">
        <v>33</v>
      </c>
      <c r="J10" s="47" t="s">
        <v>2</v>
      </c>
      <c r="K10" s="141" t="s">
        <v>34</v>
      </c>
      <c r="L10" s="126"/>
      <c r="M10" s="127"/>
      <c r="N10" s="137" t="s">
        <v>33</v>
      </c>
      <c r="O10" s="126"/>
      <c r="P10" s="138"/>
    </row>
    <row r="11" spans="1:16" ht="18.75">
      <c r="A11" s="137" t="s">
        <v>35</v>
      </c>
      <c r="B11" s="126"/>
      <c r="C11" s="127"/>
      <c r="E11" s="137" t="s">
        <v>26</v>
      </c>
      <c r="F11" s="126"/>
      <c r="G11" s="127"/>
      <c r="H11" s="42" t="s">
        <v>35</v>
      </c>
      <c r="I11" s="42" t="s">
        <v>26</v>
      </c>
      <c r="J11" s="47" t="s">
        <v>3</v>
      </c>
      <c r="K11" s="141" t="s">
        <v>36</v>
      </c>
      <c r="L11" s="126"/>
      <c r="M11" s="127"/>
      <c r="N11" s="137" t="s">
        <v>26</v>
      </c>
      <c r="O11" s="126"/>
      <c r="P11" s="138"/>
    </row>
    <row r="12" spans="1:16" ht="18.75">
      <c r="A12" s="137" t="s">
        <v>37</v>
      </c>
      <c r="B12" s="126"/>
      <c r="C12" s="127"/>
      <c r="E12" s="137" t="s">
        <v>26</v>
      </c>
      <c r="F12" s="126"/>
      <c r="G12" s="127"/>
      <c r="H12" s="42" t="s">
        <v>37</v>
      </c>
      <c r="I12" s="42" t="s">
        <v>26</v>
      </c>
      <c r="J12" s="47" t="s">
        <v>4</v>
      </c>
      <c r="K12" s="141" t="s">
        <v>38</v>
      </c>
      <c r="L12" s="126"/>
      <c r="M12" s="127"/>
      <c r="N12" s="137" t="s">
        <v>26</v>
      </c>
      <c r="O12" s="126"/>
      <c r="P12" s="138"/>
    </row>
    <row r="13" spans="1:16" ht="18.75">
      <c r="A13" s="137" t="s">
        <v>39</v>
      </c>
      <c r="B13" s="126"/>
      <c r="C13" s="127"/>
      <c r="E13" s="137" t="s">
        <v>26</v>
      </c>
      <c r="F13" s="126"/>
      <c r="G13" s="127"/>
      <c r="H13" s="42" t="s">
        <v>39</v>
      </c>
      <c r="I13" s="42" t="s">
        <v>40</v>
      </c>
      <c r="J13" s="47" t="s">
        <v>5</v>
      </c>
      <c r="K13" s="141" t="s">
        <v>41</v>
      </c>
      <c r="L13" s="126"/>
      <c r="M13" s="127"/>
      <c r="N13" s="137" t="s">
        <v>40</v>
      </c>
      <c r="O13" s="126"/>
      <c r="P13" s="138"/>
    </row>
    <row r="14" spans="1:16" ht="18.75">
      <c r="A14" s="137" t="s">
        <v>42</v>
      </c>
      <c r="B14" s="126"/>
      <c r="C14" s="127"/>
      <c r="E14" s="137" t="s">
        <v>26</v>
      </c>
      <c r="F14" s="126"/>
      <c r="G14" s="127"/>
      <c r="H14" s="42" t="s">
        <v>42</v>
      </c>
      <c r="I14" s="42" t="s">
        <v>43</v>
      </c>
      <c r="J14" s="47" t="s">
        <v>6</v>
      </c>
      <c r="K14" s="141" t="s">
        <v>44</v>
      </c>
      <c r="L14" s="126"/>
      <c r="M14" s="127"/>
      <c r="N14" s="137" t="s">
        <v>43</v>
      </c>
      <c r="O14" s="126"/>
      <c r="P14" s="138"/>
    </row>
    <row r="15" spans="1:16" ht="18.75">
      <c r="A15" s="139" t="s">
        <v>45</v>
      </c>
      <c r="B15" s="126"/>
      <c r="C15" s="127"/>
      <c r="E15" s="139" t="s">
        <v>26</v>
      </c>
      <c r="F15" s="126"/>
      <c r="G15" s="127"/>
      <c r="H15" s="45" t="s">
        <v>45</v>
      </c>
      <c r="I15" s="45" t="s">
        <v>46</v>
      </c>
      <c r="J15" s="48" t="s">
        <v>9</v>
      </c>
      <c r="K15" s="140" t="s">
        <v>24</v>
      </c>
      <c r="L15" s="126"/>
      <c r="M15" s="127"/>
      <c r="N15" s="139" t="s">
        <v>46</v>
      </c>
      <c r="O15" s="126"/>
      <c r="P15" s="138"/>
    </row>
    <row r="16" spans="1:16" ht="18.75">
      <c r="A16" s="139" t="s">
        <v>45</v>
      </c>
      <c r="B16" s="126"/>
      <c r="C16" s="127"/>
      <c r="E16" s="139" t="s">
        <v>26</v>
      </c>
      <c r="F16" s="126"/>
      <c r="G16" s="127"/>
      <c r="H16" s="45" t="s">
        <v>45</v>
      </c>
      <c r="I16" s="45" t="s">
        <v>46</v>
      </c>
      <c r="J16" s="48" t="s">
        <v>9</v>
      </c>
      <c r="K16" s="140" t="s">
        <v>24</v>
      </c>
      <c r="L16" s="126"/>
      <c r="M16" s="127"/>
      <c r="N16" s="139" t="s">
        <v>46</v>
      </c>
      <c r="O16" s="126"/>
      <c r="P16" s="138"/>
    </row>
    <row r="17" spans="1:16" ht="18.75">
      <c r="A17" s="137" t="s">
        <v>26</v>
      </c>
      <c r="B17" s="126"/>
      <c r="C17" s="127"/>
      <c r="E17" s="137" t="s">
        <v>26</v>
      </c>
      <c r="F17" s="126"/>
      <c r="G17" s="127"/>
      <c r="H17" s="42" t="s">
        <v>26</v>
      </c>
      <c r="I17" s="42" t="s">
        <v>47</v>
      </c>
      <c r="J17" s="47" t="s">
        <v>48</v>
      </c>
      <c r="K17" s="141" t="s">
        <v>49</v>
      </c>
      <c r="L17" s="126"/>
      <c r="M17" s="127"/>
      <c r="N17" s="137" t="s">
        <v>47</v>
      </c>
      <c r="O17" s="126"/>
      <c r="P17" s="138"/>
    </row>
    <row r="18" spans="1:16" ht="18.75">
      <c r="A18" s="137" t="s">
        <v>26</v>
      </c>
      <c r="B18" s="126"/>
      <c r="C18" s="127"/>
      <c r="E18" s="137" t="s">
        <v>26</v>
      </c>
      <c r="F18" s="126"/>
      <c r="G18" s="127"/>
      <c r="H18" s="42" t="s">
        <v>26</v>
      </c>
      <c r="I18" s="42" t="s">
        <v>50</v>
      </c>
      <c r="J18" s="47" t="s">
        <v>51</v>
      </c>
      <c r="K18" s="141" t="s">
        <v>52</v>
      </c>
      <c r="L18" s="126"/>
      <c r="M18" s="127"/>
      <c r="N18" s="137" t="s">
        <v>50</v>
      </c>
      <c r="O18" s="126"/>
      <c r="P18" s="138"/>
    </row>
    <row r="19" spans="1:16" ht="18.75">
      <c r="A19" s="137" t="s">
        <v>26</v>
      </c>
      <c r="B19" s="126"/>
      <c r="C19" s="127"/>
      <c r="E19" s="137" t="s">
        <v>26</v>
      </c>
      <c r="F19" s="126"/>
      <c r="G19" s="127"/>
      <c r="H19" s="42" t="s">
        <v>26</v>
      </c>
      <c r="I19" s="42" t="s">
        <v>53</v>
      </c>
      <c r="J19" s="47" t="s">
        <v>54</v>
      </c>
      <c r="K19" s="141" t="s">
        <v>55</v>
      </c>
      <c r="L19" s="126"/>
      <c r="M19" s="127"/>
      <c r="N19" s="137" t="s">
        <v>53</v>
      </c>
      <c r="O19" s="126"/>
      <c r="P19" s="138"/>
    </row>
    <row r="20" spans="1:16" ht="18.75">
      <c r="A20" s="137" t="s">
        <v>26</v>
      </c>
      <c r="B20" s="126"/>
      <c r="C20" s="127"/>
      <c r="E20" s="137" t="s">
        <v>26</v>
      </c>
      <c r="F20" s="126"/>
      <c r="G20" s="127"/>
      <c r="H20" s="42" t="s">
        <v>26</v>
      </c>
      <c r="I20" s="42" t="s">
        <v>56</v>
      </c>
      <c r="J20" s="47" t="s">
        <v>57</v>
      </c>
      <c r="K20" s="141" t="s">
        <v>58</v>
      </c>
      <c r="L20" s="126"/>
      <c r="M20" s="127"/>
      <c r="N20" s="137" t="s">
        <v>56</v>
      </c>
      <c r="O20" s="126"/>
      <c r="P20" s="138"/>
    </row>
    <row r="21" spans="1:16" ht="18.75">
      <c r="A21" s="137" t="s">
        <v>26</v>
      </c>
      <c r="B21" s="126"/>
      <c r="C21" s="127"/>
      <c r="E21" s="137" t="s">
        <v>26</v>
      </c>
      <c r="F21" s="126"/>
      <c r="G21" s="127"/>
      <c r="H21" s="42" t="s">
        <v>26</v>
      </c>
      <c r="I21" s="42" t="s">
        <v>59</v>
      </c>
      <c r="J21" s="47" t="s">
        <v>60</v>
      </c>
      <c r="K21" s="141" t="s">
        <v>61</v>
      </c>
      <c r="L21" s="126"/>
      <c r="M21" s="127"/>
      <c r="N21" s="137" t="s">
        <v>59</v>
      </c>
      <c r="O21" s="126"/>
      <c r="P21" s="138"/>
    </row>
    <row r="22" spans="1:16" ht="18.75">
      <c r="A22" s="137" t="s">
        <v>26</v>
      </c>
      <c r="B22" s="126"/>
      <c r="C22" s="127"/>
      <c r="E22" s="137" t="s">
        <v>26</v>
      </c>
      <c r="F22" s="126"/>
      <c r="G22" s="127"/>
      <c r="H22" s="42" t="s">
        <v>26</v>
      </c>
      <c r="I22" s="42" t="s">
        <v>62</v>
      </c>
      <c r="J22" s="47" t="s">
        <v>63</v>
      </c>
      <c r="K22" s="141" t="s">
        <v>64</v>
      </c>
      <c r="L22" s="126"/>
      <c r="M22" s="127"/>
      <c r="N22" s="137" t="s">
        <v>62</v>
      </c>
      <c r="O22" s="126"/>
      <c r="P22" s="138"/>
    </row>
    <row r="23" spans="1:16" ht="18.75">
      <c r="A23" s="137" t="s">
        <v>26</v>
      </c>
      <c r="B23" s="126"/>
      <c r="C23" s="127"/>
      <c r="E23" s="137" t="s">
        <v>26</v>
      </c>
      <c r="F23" s="126"/>
      <c r="G23" s="127"/>
      <c r="H23" s="42" t="s">
        <v>26</v>
      </c>
      <c r="I23" s="42" t="s">
        <v>65</v>
      </c>
      <c r="J23" s="47" t="s">
        <v>66</v>
      </c>
      <c r="K23" s="141" t="s">
        <v>67</v>
      </c>
      <c r="L23" s="126"/>
      <c r="M23" s="127"/>
      <c r="N23" s="137" t="s">
        <v>65</v>
      </c>
      <c r="O23" s="126"/>
      <c r="P23" s="138"/>
    </row>
    <row r="24" spans="1:16" ht="18.75">
      <c r="A24" s="137" t="s">
        <v>26</v>
      </c>
      <c r="B24" s="126"/>
      <c r="C24" s="127"/>
      <c r="E24" s="137" t="s">
        <v>26</v>
      </c>
      <c r="F24" s="126"/>
      <c r="G24" s="127"/>
      <c r="H24" s="42" t="s">
        <v>26</v>
      </c>
      <c r="I24" s="42" t="s">
        <v>68</v>
      </c>
      <c r="J24" s="47" t="s">
        <v>69</v>
      </c>
      <c r="K24" s="141" t="s">
        <v>70</v>
      </c>
      <c r="L24" s="126"/>
      <c r="M24" s="127"/>
      <c r="N24" s="137" t="s">
        <v>68</v>
      </c>
      <c r="O24" s="126"/>
      <c r="P24" s="138"/>
    </row>
    <row r="25" spans="1:16" ht="18.75">
      <c r="A25" s="137" t="s">
        <v>26</v>
      </c>
      <c r="B25" s="126"/>
      <c r="C25" s="127"/>
      <c r="E25" s="137" t="s">
        <v>26</v>
      </c>
      <c r="F25" s="126"/>
      <c r="G25" s="127"/>
      <c r="H25" s="42" t="s">
        <v>26</v>
      </c>
      <c r="I25" s="42" t="s">
        <v>71</v>
      </c>
      <c r="J25" s="47" t="s">
        <v>72</v>
      </c>
      <c r="K25" s="141" t="s">
        <v>73</v>
      </c>
      <c r="L25" s="126"/>
      <c r="M25" s="127"/>
      <c r="N25" s="137" t="s">
        <v>71</v>
      </c>
      <c r="O25" s="126"/>
      <c r="P25" s="138"/>
    </row>
    <row r="26" spans="1:16" ht="18.75">
      <c r="A26" s="137" t="s">
        <v>26</v>
      </c>
      <c r="B26" s="126"/>
      <c r="C26" s="127"/>
      <c r="E26" s="137" t="s">
        <v>26</v>
      </c>
      <c r="F26" s="126"/>
      <c r="G26" s="127"/>
      <c r="H26" s="42" t="s">
        <v>26</v>
      </c>
      <c r="I26" s="42" t="s">
        <v>74</v>
      </c>
      <c r="J26" s="47" t="s">
        <v>75</v>
      </c>
      <c r="K26" s="141" t="s">
        <v>76</v>
      </c>
      <c r="L26" s="126"/>
      <c r="M26" s="127"/>
      <c r="N26" s="137" t="s">
        <v>74</v>
      </c>
      <c r="O26" s="126"/>
      <c r="P26" s="138"/>
    </row>
    <row r="27" spans="1:16" ht="18.75">
      <c r="A27" s="139" t="s">
        <v>26</v>
      </c>
      <c r="B27" s="126"/>
      <c r="C27" s="127"/>
      <c r="E27" s="139" t="s">
        <v>26</v>
      </c>
      <c r="F27" s="126"/>
      <c r="G27" s="127"/>
      <c r="H27" s="45" t="s">
        <v>26</v>
      </c>
      <c r="I27" s="45" t="s">
        <v>77</v>
      </c>
      <c r="J27" s="48" t="s">
        <v>9</v>
      </c>
      <c r="K27" s="140" t="s">
        <v>24</v>
      </c>
      <c r="L27" s="126"/>
      <c r="M27" s="127"/>
      <c r="N27" s="139" t="s">
        <v>77</v>
      </c>
      <c r="O27" s="126"/>
      <c r="P27" s="138"/>
    </row>
    <row r="28" spans="1:16" ht="19.5" thickBot="1">
      <c r="A28" s="142" t="s">
        <v>45</v>
      </c>
      <c r="B28" s="143"/>
      <c r="C28" s="144"/>
      <c r="E28" s="142" t="s">
        <v>26</v>
      </c>
      <c r="F28" s="143"/>
      <c r="G28" s="144"/>
      <c r="H28" s="49" t="s">
        <v>45</v>
      </c>
      <c r="I28" s="49" t="s">
        <v>78</v>
      </c>
      <c r="J28" s="50" t="s">
        <v>79</v>
      </c>
      <c r="K28" s="145" t="s">
        <v>24</v>
      </c>
      <c r="L28" s="143"/>
      <c r="M28" s="144"/>
      <c r="N28" s="142" t="s">
        <v>78</v>
      </c>
      <c r="O28" s="143"/>
      <c r="P28" s="146"/>
    </row>
    <row r="29" spans="1:16" ht="19.5" thickTop="1">
      <c r="A29" s="139"/>
      <c r="B29" s="126"/>
      <c r="C29" s="127"/>
      <c r="E29" s="139"/>
      <c r="F29" s="126"/>
      <c r="G29" s="127"/>
      <c r="H29" s="45"/>
      <c r="I29" s="45"/>
      <c r="J29" s="46" t="s">
        <v>80</v>
      </c>
      <c r="K29" s="140" t="s">
        <v>24</v>
      </c>
      <c r="L29" s="126"/>
      <c r="M29" s="127"/>
      <c r="N29" s="139"/>
      <c r="O29" s="126"/>
      <c r="P29" s="138"/>
    </row>
    <row r="30" spans="1:16" ht="18.75">
      <c r="A30" s="137" t="s">
        <v>81</v>
      </c>
      <c r="B30" s="126"/>
      <c r="C30" s="127"/>
      <c r="E30" s="137" t="s">
        <v>26</v>
      </c>
      <c r="F30" s="126"/>
      <c r="G30" s="127"/>
      <c r="H30" s="42" t="s">
        <v>81</v>
      </c>
      <c r="I30" s="42" t="s">
        <v>82</v>
      </c>
      <c r="J30" s="47" t="s">
        <v>83</v>
      </c>
      <c r="K30" s="141" t="s">
        <v>84</v>
      </c>
      <c r="L30" s="126"/>
      <c r="M30" s="127"/>
      <c r="N30" s="137" t="s">
        <v>82</v>
      </c>
      <c r="O30" s="126"/>
      <c r="P30" s="138"/>
    </row>
    <row r="31" spans="1:16" ht="18.75">
      <c r="A31" s="137" t="s">
        <v>85</v>
      </c>
      <c r="B31" s="126"/>
      <c r="C31" s="127"/>
      <c r="E31" s="137" t="s">
        <v>26</v>
      </c>
      <c r="F31" s="126"/>
      <c r="G31" s="127"/>
      <c r="H31" s="42" t="s">
        <v>85</v>
      </c>
      <c r="I31" s="42" t="s">
        <v>86</v>
      </c>
      <c r="J31" s="47" t="s">
        <v>87</v>
      </c>
      <c r="K31" s="141" t="s">
        <v>88</v>
      </c>
      <c r="L31" s="126"/>
      <c r="M31" s="127"/>
      <c r="N31" s="137" t="s">
        <v>86</v>
      </c>
      <c r="O31" s="126"/>
      <c r="P31" s="138"/>
    </row>
    <row r="32" spans="1:16" ht="18.75">
      <c r="A32" s="137" t="s">
        <v>89</v>
      </c>
      <c r="B32" s="126"/>
      <c r="C32" s="127"/>
      <c r="E32" s="137" t="s">
        <v>26</v>
      </c>
      <c r="F32" s="126"/>
      <c r="G32" s="127"/>
      <c r="H32" s="42" t="s">
        <v>89</v>
      </c>
      <c r="I32" s="42" t="s">
        <v>90</v>
      </c>
      <c r="J32" s="47" t="s">
        <v>91</v>
      </c>
      <c r="K32" s="141" t="s">
        <v>92</v>
      </c>
      <c r="L32" s="126"/>
      <c r="M32" s="127"/>
      <c r="N32" s="137" t="s">
        <v>90</v>
      </c>
      <c r="O32" s="126"/>
      <c r="P32" s="138"/>
    </row>
    <row r="33" spans="1:16" ht="18.75">
      <c r="A33" s="137" t="s">
        <v>93</v>
      </c>
      <c r="B33" s="126"/>
      <c r="C33" s="127"/>
      <c r="E33" s="137" t="s">
        <v>26</v>
      </c>
      <c r="F33" s="126"/>
      <c r="G33" s="127"/>
      <c r="H33" s="42" t="s">
        <v>93</v>
      </c>
      <c r="I33" s="42" t="s">
        <v>94</v>
      </c>
      <c r="J33" s="47" t="s">
        <v>95</v>
      </c>
      <c r="K33" s="141" t="s">
        <v>96</v>
      </c>
      <c r="L33" s="126"/>
      <c r="M33" s="127"/>
      <c r="N33" s="137" t="s">
        <v>94</v>
      </c>
      <c r="O33" s="126"/>
      <c r="P33" s="138"/>
    </row>
    <row r="34" spans="1:16" ht="18.75">
      <c r="A34" s="137" t="s">
        <v>97</v>
      </c>
      <c r="B34" s="126"/>
      <c r="C34" s="127"/>
      <c r="E34" s="137" t="s">
        <v>26</v>
      </c>
      <c r="F34" s="126"/>
      <c r="G34" s="127"/>
      <c r="H34" s="42" t="s">
        <v>97</v>
      </c>
      <c r="I34" s="42" t="s">
        <v>98</v>
      </c>
      <c r="J34" s="47" t="s">
        <v>99</v>
      </c>
      <c r="K34" s="141" t="s">
        <v>100</v>
      </c>
      <c r="L34" s="126"/>
      <c r="M34" s="127"/>
      <c r="N34" s="137" t="s">
        <v>98</v>
      </c>
      <c r="O34" s="126"/>
      <c r="P34" s="138"/>
    </row>
    <row r="35" spans="1:16" ht="18.75">
      <c r="A35" s="137" t="s">
        <v>101</v>
      </c>
      <c r="B35" s="126"/>
      <c r="C35" s="127"/>
      <c r="E35" s="137" t="s">
        <v>26</v>
      </c>
      <c r="F35" s="126"/>
      <c r="G35" s="127"/>
      <c r="H35" s="42" t="s">
        <v>101</v>
      </c>
      <c r="I35" s="42" t="s">
        <v>102</v>
      </c>
      <c r="J35" s="47" t="s">
        <v>103</v>
      </c>
      <c r="K35" s="141" t="s">
        <v>104</v>
      </c>
      <c r="L35" s="126"/>
      <c r="M35" s="127"/>
      <c r="N35" s="137" t="s">
        <v>102</v>
      </c>
      <c r="O35" s="126"/>
      <c r="P35" s="138"/>
    </row>
    <row r="36" spans="1:16" ht="18.75">
      <c r="A36" s="137" t="s">
        <v>105</v>
      </c>
      <c r="B36" s="126"/>
      <c r="C36" s="127"/>
      <c r="E36" s="137" t="s">
        <v>26</v>
      </c>
      <c r="F36" s="126"/>
      <c r="G36" s="127"/>
      <c r="H36" s="42" t="s">
        <v>105</v>
      </c>
      <c r="I36" s="42" t="s">
        <v>106</v>
      </c>
      <c r="J36" s="47" t="s">
        <v>107</v>
      </c>
      <c r="K36" s="141" t="s">
        <v>108</v>
      </c>
      <c r="L36" s="126"/>
      <c r="M36" s="127"/>
      <c r="N36" s="137" t="s">
        <v>106</v>
      </c>
      <c r="O36" s="126"/>
      <c r="P36" s="138"/>
    </row>
    <row r="37" spans="1:16" ht="18.75">
      <c r="A37" s="137" t="s">
        <v>109</v>
      </c>
      <c r="B37" s="126"/>
      <c r="C37" s="127"/>
      <c r="E37" s="137" t="s">
        <v>26</v>
      </c>
      <c r="F37" s="126"/>
      <c r="G37" s="127"/>
      <c r="H37" s="42" t="s">
        <v>109</v>
      </c>
      <c r="I37" s="42" t="s">
        <v>26</v>
      </c>
      <c r="J37" s="47" t="s">
        <v>110</v>
      </c>
      <c r="K37" s="141" t="s">
        <v>111</v>
      </c>
      <c r="L37" s="126"/>
      <c r="M37" s="127"/>
      <c r="N37" s="137" t="s">
        <v>26</v>
      </c>
      <c r="O37" s="126"/>
      <c r="P37" s="138"/>
    </row>
    <row r="38" spans="1:16" ht="18.75">
      <c r="A38" s="137" t="s">
        <v>112</v>
      </c>
      <c r="B38" s="126"/>
      <c r="C38" s="127"/>
      <c r="E38" s="137" t="s">
        <v>26</v>
      </c>
      <c r="F38" s="126"/>
      <c r="G38" s="127"/>
      <c r="H38" s="42" t="s">
        <v>112</v>
      </c>
      <c r="I38" s="42" t="s">
        <v>26</v>
      </c>
      <c r="J38" s="47" t="s">
        <v>113</v>
      </c>
      <c r="K38" s="141" t="s">
        <v>114</v>
      </c>
      <c r="L38" s="126"/>
      <c r="M38" s="127"/>
      <c r="N38" s="137" t="s">
        <v>26</v>
      </c>
      <c r="O38" s="126"/>
      <c r="P38" s="138"/>
    </row>
    <row r="39" spans="1:16" ht="18.75">
      <c r="A39" s="137" t="s">
        <v>115</v>
      </c>
      <c r="B39" s="126"/>
      <c r="C39" s="127"/>
      <c r="E39" s="137" t="s">
        <v>26</v>
      </c>
      <c r="F39" s="126"/>
      <c r="G39" s="127"/>
      <c r="H39" s="42" t="s">
        <v>115</v>
      </c>
      <c r="I39" s="42" t="s">
        <v>116</v>
      </c>
      <c r="J39" s="47" t="s">
        <v>117</v>
      </c>
      <c r="K39" s="141" t="s">
        <v>118</v>
      </c>
      <c r="L39" s="126"/>
      <c r="M39" s="127"/>
      <c r="N39" s="137" t="s">
        <v>116</v>
      </c>
      <c r="O39" s="126"/>
      <c r="P39" s="138"/>
    </row>
    <row r="40" spans="1:16" ht="18.75">
      <c r="A40" s="139" t="s">
        <v>45</v>
      </c>
      <c r="B40" s="126"/>
      <c r="C40" s="127"/>
      <c r="E40" s="139" t="s">
        <v>26</v>
      </c>
      <c r="F40" s="126"/>
      <c r="G40" s="127"/>
      <c r="H40" s="45" t="s">
        <v>45</v>
      </c>
      <c r="I40" s="45" t="s">
        <v>119</v>
      </c>
      <c r="J40" s="48" t="s">
        <v>9</v>
      </c>
      <c r="K40" s="140" t="s">
        <v>24</v>
      </c>
      <c r="L40" s="126"/>
      <c r="M40" s="127"/>
      <c r="N40" s="139" t="s">
        <v>119</v>
      </c>
      <c r="O40" s="126"/>
      <c r="P40" s="138"/>
    </row>
    <row r="41" spans="1:16" ht="18.75">
      <c r="A41" s="137" t="s">
        <v>26</v>
      </c>
      <c r="B41" s="126"/>
      <c r="C41" s="127"/>
      <c r="E41" s="137" t="s">
        <v>26</v>
      </c>
      <c r="F41" s="126"/>
      <c r="G41" s="127"/>
      <c r="H41" s="42" t="s">
        <v>26</v>
      </c>
      <c r="I41" s="42" t="s">
        <v>120</v>
      </c>
      <c r="J41" s="47" t="s">
        <v>51</v>
      </c>
      <c r="K41" s="141" t="s">
        <v>52</v>
      </c>
      <c r="L41" s="126"/>
      <c r="M41" s="127"/>
      <c r="N41" s="137" t="s">
        <v>120</v>
      </c>
      <c r="O41" s="126"/>
      <c r="P41" s="138"/>
    </row>
    <row r="42" spans="1:16" ht="18.75">
      <c r="A42" s="137" t="s">
        <v>26</v>
      </c>
      <c r="B42" s="126"/>
      <c r="C42" s="127"/>
      <c r="E42" s="137" t="s">
        <v>26</v>
      </c>
      <c r="F42" s="126"/>
      <c r="G42" s="127"/>
      <c r="H42" s="42" t="s">
        <v>26</v>
      </c>
      <c r="I42" s="42" t="s">
        <v>121</v>
      </c>
      <c r="J42" s="47" t="s">
        <v>122</v>
      </c>
      <c r="K42" s="141" t="s">
        <v>123</v>
      </c>
      <c r="L42" s="126"/>
      <c r="M42" s="127"/>
      <c r="N42" s="137" t="s">
        <v>121</v>
      </c>
      <c r="O42" s="126"/>
      <c r="P42" s="138"/>
    </row>
    <row r="43" spans="1:16" ht="18.75">
      <c r="A43" s="137" t="s">
        <v>26</v>
      </c>
      <c r="B43" s="126"/>
      <c r="C43" s="127"/>
      <c r="E43" s="137" t="s">
        <v>26</v>
      </c>
      <c r="F43" s="126"/>
      <c r="G43" s="127"/>
      <c r="H43" s="42" t="s">
        <v>26</v>
      </c>
      <c r="I43" s="42" t="s">
        <v>59</v>
      </c>
      <c r="J43" s="47" t="s">
        <v>60</v>
      </c>
      <c r="K43" s="141" t="s">
        <v>61</v>
      </c>
      <c r="L43" s="126"/>
      <c r="M43" s="127"/>
      <c r="N43" s="137" t="s">
        <v>59</v>
      </c>
      <c r="O43" s="126"/>
      <c r="P43" s="138"/>
    </row>
    <row r="44" spans="1:16" ht="18.75">
      <c r="A44" s="137" t="s">
        <v>26</v>
      </c>
      <c r="B44" s="126"/>
      <c r="C44" s="127"/>
      <c r="E44" s="137" t="s">
        <v>26</v>
      </c>
      <c r="F44" s="126"/>
      <c r="G44" s="127"/>
      <c r="H44" s="42" t="s">
        <v>26</v>
      </c>
      <c r="I44" s="42" t="s">
        <v>71</v>
      </c>
      <c r="J44" s="47" t="s">
        <v>72</v>
      </c>
      <c r="K44" s="141" t="s">
        <v>73</v>
      </c>
      <c r="L44" s="126"/>
      <c r="M44" s="127"/>
      <c r="N44" s="137" t="s">
        <v>71</v>
      </c>
      <c r="O44" s="126"/>
      <c r="P44" s="138"/>
    </row>
    <row r="45" spans="1:16" ht="18.75">
      <c r="A45" s="139" t="s">
        <v>26</v>
      </c>
      <c r="B45" s="126"/>
      <c r="C45" s="127"/>
      <c r="E45" s="139" t="s">
        <v>26</v>
      </c>
      <c r="F45" s="126"/>
      <c r="G45" s="127"/>
      <c r="H45" s="45" t="s">
        <v>26</v>
      </c>
      <c r="I45" s="45" t="s">
        <v>124</v>
      </c>
      <c r="J45" s="48" t="s">
        <v>9</v>
      </c>
      <c r="K45" s="140" t="s">
        <v>24</v>
      </c>
      <c r="L45" s="126"/>
      <c r="M45" s="127"/>
      <c r="N45" s="139" t="s">
        <v>124</v>
      </c>
      <c r="O45" s="126"/>
      <c r="P45" s="138"/>
    </row>
    <row r="46" spans="1:16" ht="19.5" thickBot="1">
      <c r="A46" s="147" t="s">
        <v>45</v>
      </c>
      <c r="B46" s="143"/>
      <c r="C46" s="144"/>
      <c r="E46" s="147" t="s">
        <v>26</v>
      </c>
      <c r="F46" s="143"/>
      <c r="G46" s="144"/>
      <c r="H46" s="120" t="s">
        <v>45</v>
      </c>
      <c r="I46" s="120" t="s">
        <v>125</v>
      </c>
      <c r="J46" s="121" t="s">
        <v>126</v>
      </c>
      <c r="K46" s="148" t="s">
        <v>24</v>
      </c>
      <c r="L46" s="143"/>
      <c r="M46" s="144"/>
      <c r="N46" s="147" t="s">
        <v>125</v>
      </c>
      <c r="O46" s="143"/>
      <c r="P46" s="146"/>
    </row>
    <row r="47" spans="1:16" ht="19.5" thickTop="1">
      <c r="A47" s="139" t="s">
        <v>26</v>
      </c>
      <c r="B47" s="126"/>
      <c r="C47" s="127"/>
      <c r="E47" s="139" t="s">
        <v>26</v>
      </c>
      <c r="F47" s="126"/>
      <c r="G47" s="127"/>
      <c r="H47" s="45" t="s">
        <v>26</v>
      </c>
      <c r="I47" s="45" t="s">
        <v>127</v>
      </c>
      <c r="J47" s="48" t="s">
        <v>128</v>
      </c>
      <c r="K47" s="140" t="s">
        <v>24</v>
      </c>
      <c r="L47" s="126"/>
      <c r="M47" s="127"/>
      <c r="N47" s="139" t="s">
        <v>127</v>
      </c>
      <c r="O47" s="126"/>
      <c r="P47" s="138"/>
    </row>
    <row r="48" spans="1:16" ht="18.75">
      <c r="A48" s="152"/>
      <c r="B48" s="126"/>
      <c r="C48" s="126"/>
      <c r="E48" s="153"/>
      <c r="F48" s="126"/>
      <c r="G48" s="126"/>
      <c r="H48" s="51"/>
      <c r="I48" s="51" t="s">
        <v>129</v>
      </c>
      <c r="J48" s="45" t="s">
        <v>130</v>
      </c>
      <c r="K48" s="136"/>
      <c r="L48" s="126"/>
      <c r="M48" s="127"/>
      <c r="N48" s="139" t="s">
        <v>129</v>
      </c>
      <c r="O48" s="126"/>
      <c r="P48" s="138"/>
    </row>
    <row r="49" ht="15.75" customHeight="1"/>
    <row r="50" spans="2:3" ht="19.5" customHeight="1">
      <c r="B50" s="149" t="s">
        <v>131</v>
      </c>
      <c r="C50" s="150"/>
    </row>
    <row r="51" ht="0" customHeight="1" hidden="1"/>
    <row r="52" spans="3:12" ht="19.5" customHeight="1">
      <c r="C52" s="151" t="s">
        <v>132</v>
      </c>
      <c r="D52" s="150"/>
      <c r="E52" s="150"/>
      <c r="F52" s="150"/>
      <c r="G52" s="150"/>
      <c r="H52" s="150"/>
      <c r="I52" s="150"/>
      <c r="J52" s="150"/>
      <c r="K52" s="150"/>
      <c r="L52" s="150"/>
    </row>
  </sheetData>
  <sheetProtection/>
  <mergeCells count="185">
    <mergeCell ref="B50:C50"/>
    <mergeCell ref="C52:L52"/>
    <mergeCell ref="A47:C47"/>
    <mergeCell ref="E47:G47"/>
    <mergeCell ref="K47:M47"/>
    <mergeCell ref="N47:P47"/>
    <mergeCell ref="A48:C48"/>
    <mergeCell ref="E48:G48"/>
    <mergeCell ref="K48:M48"/>
    <mergeCell ref="N48:P48"/>
    <mergeCell ref="A45:C45"/>
    <mergeCell ref="E45:G45"/>
    <mergeCell ref="K45:M45"/>
    <mergeCell ref="N45:P45"/>
    <mergeCell ref="A46:C46"/>
    <mergeCell ref="E46:G46"/>
    <mergeCell ref="K46:M46"/>
    <mergeCell ref="N46:P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A35:C35"/>
    <mergeCell ref="E35:G35"/>
    <mergeCell ref="K35:M35"/>
    <mergeCell ref="N35:P35"/>
    <mergeCell ref="A36:C36"/>
    <mergeCell ref="E36:G36"/>
    <mergeCell ref="K36:M36"/>
    <mergeCell ref="N36:P36"/>
    <mergeCell ref="A33:C33"/>
    <mergeCell ref="E33:G33"/>
    <mergeCell ref="K33:M33"/>
    <mergeCell ref="N33:P33"/>
    <mergeCell ref="A34:C34"/>
    <mergeCell ref="E34:G34"/>
    <mergeCell ref="K34:M34"/>
    <mergeCell ref="N34:P34"/>
    <mergeCell ref="A31:C31"/>
    <mergeCell ref="E31:G31"/>
    <mergeCell ref="K31:M31"/>
    <mergeCell ref="N31:P31"/>
    <mergeCell ref="A32:C32"/>
    <mergeCell ref="E32:G32"/>
    <mergeCell ref="K32:M32"/>
    <mergeCell ref="N32:P32"/>
    <mergeCell ref="A29:C29"/>
    <mergeCell ref="E29:G29"/>
    <mergeCell ref="K29:M29"/>
    <mergeCell ref="N29:P29"/>
    <mergeCell ref="A30:C30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A11:C11"/>
    <mergeCell ref="E11:G11"/>
    <mergeCell ref="K11:M11"/>
    <mergeCell ref="N11:P11"/>
    <mergeCell ref="A12:C12"/>
    <mergeCell ref="E12:G12"/>
    <mergeCell ref="K12:M12"/>
    <mergeCell ref="N12:P12"/>
    <mergeCell ref="A9:C9"/>
    <mergeCell ref="E9:G9"/>
    <mergeCell ref="K9:M9"/>
    <mergeCell ref="N9:P9"/>
    <mergeCell ref="A10:C10"/>
    <mergeCell ref="E10:G10"/>
    <mergeCell ref="K10:M10"/>
    <mergeCell ref="N10:P10"/>
    <mergeCell ref="A7:C7"/>
    <mergeCell ref="E7:G7"/>
    <mergeCell ref="K7:M7"/>
    <mergeCell ref="N7:P7"/>
    <mergeCell ref="A8:C8"/>
    <mergeCell ref="E8:G8"/>
    <mergeCell ref="K8:M8"/>
    <mergeCell ref="N8:P8"/>
    <mergeCell ref="N4:P4"/>
    <mergeCell ref="A5:C5"/>
    <mergeCell ref="E5:G5"/>
    <mergeCell ref="K5:M5"/>
    <mergeCell ref="N5:P5"/>
    <mergeCell ref="A6:C6"/>
    <mergeCell ref="E6:G6"/>
    <mergeCell ref="K6:M6"/>
    <mergeCell ref="N6:P6"/>
    <mergeCell ref="A1:E1"/>
    <mergeCell ref="G1:K1"/>
    <mergeCell ref="G2:K2"/>
    <mergeCell ref="G3:K3"/>
    <mergeCell ref="A4:I4"/>
    <mergeCell ref="K4:M4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40">
      <selection activeCell="C9" sqref="C9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250" t="s">
        <v>618</v>
      </c>
      <c r="B1" s="250"/>
      <c r="C1" s="250"/>
    </row>
    <row r="2" spans="1:3" ht="18.75">
      <c r="A2" s="250" t="s">
        <v>406</v>
      </c>
      <c r="B2" s="250"/>
      <c r="C2" s="250"/>
    </row>
    <row r="3" spans="1:3" ht="18.75">
      <c r="A3" s="250" t="s">
        <v>534</v>
      </c>
      <c r="B3" s="250"/>
      <c r="C3" s="250"/>
    </row>
    <row r="4" spans="1:3" ht="19.5" customHeight="1">
      <c r="A4" s="2" t="s">
        <v>355</v>
      </c>
      <c r="B4" s="2" t="s">
        <v>356</v>
      </c>
      <c r="C4" s="4" t="s">
        <v>178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thickBot="1">
      <c r="A39" s="256" t="s">
        <v>9</v>
      </c>
      <c r="B39" s="258"/>
      <c r="C39" s="30">
        <f>SUM(C5:C38)</f>
        <v>13471.93</v>
      </c>
    </row>
    <row r="40" spans="1:3" ht="19.5" thickTop="1">
      <c r="A40" s="31"/>
      <c r="B40" s="31"/>
      <c r="C40" s="32"/>
    </row>
    <row r="41" spans="1:3" ht="18.75">
      <c r="A41" s="33"/>
      <c r="B41" s="33"/>
      <c r="C41" s="34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 t="s">
        <v>535</v>
      </c>
      <c r="C48" s="35" t="s">
        <v>536</v>
      </c>
    </row>
    <row r="49" spans="1:3" ht="18.75">
      <c r="A49" s="33"/>
      <c r="B49" s="33" t="s">
        <v>537</v>
      </c>
      <c r="C49" s="36" t="s">
        <v>538</v>
      </c>
    </row>
    <row r="50" spans="1:3" ht="18.75">
      <c r="A50" s="33"/>
      <c r="B50" s="33" t="s">
        <v>539</v>
      </c>
      <c r="C50" s="36" t="s">
        <v>540</v>
      </c>
    </row>
    <row r="51" spans="1:3" ht="18.75">
      <c r="A51" s="252"/>
      <c r="B51" s="252"/>
      <c r="C51" s="252"/>
    </row>
    <row r="52" spans="1:3" ht="18.75">
      <c r="A52" s="259"/>
      <c r="B52" s="259"/>
      <c r="C52" s="259"/>
    </row>
    <row r="53" spans="1:3" ht="18.75">
      <c r="A53" s="253"/>
      <c r="B53" s="253"/>
      <c r="C53" s="253"/>
    </row>
  </sheetData>
  <sheetProtection/>
  <mergeCells count="7">
    <mergeCell ref="A53:C53"/>
    <mergeCell ref="A1:C1"/>
    <mergeCell ref="A2:C2"/>
    <mergeCell ref="A3:C3"/>
    <mergeCell ref="A39:B39"/>
    <mergeCell ref="A51:C51"/>
    <mergeCell ref="A52:C5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5"/>
  <sheetViews>
    <sheetView zoomScalePageLayoutView="0" workbookViewId="0" topLeftCell="P1">
      <selection activeCell="M82" sqref="M82"/>
    </sheetView>
  </sheetViews>
  <sheetFormatPr defaultColWidth="9.140625" defaultRowHeight="12.75"/>
  <cols>
    <col min="1" max="1" width="0.5625" style="1" customWidth="1"/>
    <col min="2" max="2" width="11.7109375" style="1" customWidth="1"/>
    <col min="3" max="3" width="4.7109375" style="1" customWidth="1"/>
    <col min="4" max="4" width="2.7109375" style="1" customWidth="1"/>
    <col min="5" max="5" width="0.42578125" style="1" customWidth="1"/>
    <col min="6" max="6" width="17.7109375" style="1" customWidth="1"/>
    <col min="7" max="7" width="0.71875" style="1" customWidth="1"/>
    <col min="8" max="8" width="10.28125" style="1" customWidth="1"/>
    <col min="9" max="9" width="1.57421875" style="1" customWidth="1"/>
    <col min="10" max="10" width="7.7109375" style="1" customWidth="1"/>
    <col min="11" max="11" width="0" style="1" hidden="1" customWidth="1"/>
    <col min="12" max="12" width="13.00390625" style="1" customWidth="1"/>
    <col min="13" max="13" width="12.140625" style="1" customWidth="1"/>
    <col min="14" max="14" width="1.57421875" style="1" customWidth="1"/>
    <col min="15" max="15" width="13.57421875" style="1" customWidth="1"/>
    <col min="16" max="16" width="11.421875" style="1" customWidth="1"/>
    <col min="17" max="17" width="3.00390625" style="1" customWidth="1"/>
    <col min="18" max="18" width="8.00390625" style="1" customWidth="1"/>
    <col min="19" max="19" width="0.13671875" style="1" customWidth="1"/>
    <col min="20" max="20" width="6.140625" style="1" customWidth="1"/>
    <col min="21" max="21" width="14.8515625" style="1" customWidth="1"/>
    <col min="22" max="22" width="14.140625" style="1" customWidth="1"/>
    <col min="23" max="23" width="14.28125" style="1" customWidth="1"/>
    <col min="24" max="24" width="14.140625" style="1" customWidth="1"/>
    <col min="25" max="25" width="13.28125" style="1" customWidth="1"/>
    <col min="26" max="27" width="14.140625" style="1" customWidth="1"/>
    <col min="28" max="29" width="14.7109375" style="1" customWidth="1"/>
    <col min="30" max="30" width="14.421875" style="1" customWidth="1"/>
    <col min="31" max="31" width="13.7109375" style="1" customWidth="1"/>
    <col min="32" max="16384" width="9.140625" style="1" customWidth="1"/>
  </cols>
  <sheetData>
    <row r="1" spans="1:21" ht="18" customHeight="1">
      <c r="A1" s="181" t="s">
        <v>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8" customHeight="1">
      <c r="A2" s="181" t="s">
        <v>619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1" ht="18" customHeight="1">
      <c r="A3" s="226" t="s">
        <v>620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ht="409.5" customHeight="1" hidden="1"/>
    <row r="5" spans="1:31" ht="37.5">
      <c r="A5" s="79"/>
      <c r="B5" s="80"/>
      <c r="C5" s="80"/>
      <c r="D5" s="80"/>
      <c r="E5" s="80"/>
      <c r="F5" s="80"/>
      <c r="G5" s="80"/>
      <c r="H5" s="80"/>
      <c r="I5" s="80"/>
      <c r="J5" s="93" t="s">
        <v>216</v>
      </c>
      <c r="L5" s="241" t="s">
        <v>210</v>
      </c>
      <c r="M5" s="155"/>
      <c r="N5" s="155"/>
      <c r="O5" s="156"/>
      <c r="P5" s="241" t="s">
        <v>302</v>
      </c>
      <c r="Q5" s="156"/>
      <c r="R5" s="241" t="s">
        <v>211</v>
      </c>
      <c r="S5" s="155"/>
      <c r="T5" s="155"/>
      <c r="U5" s="156"/>
      <c r="V5" s="241" t="s">
        <v>212</v>
      </c>
      <c r="W5" s="156"/>
      <c r="X5" s="241" t="s">
        <v>213</v>
      </c>
      <c r="Y5" s="156"/>
      <c r="Z5" s="241" t="s">
        <v>303</v>
      </c>
      <c r="AA5" s="241" t="s">
        <v>214</v>
      </c>
      <c r="AB5" s="156"/>
      <c r="AC5" s="241" t="s">
        <v>304</v>
      </c>
      <c r="AD5" s="241" t="s">
        <v>215</v>
      </c>
      <c r="AE5" s="179" t="s">
        <v>9</v>
      </c>
    </row>
    <row r="6" spans="1:31" ht="18.75">
      <c r="A6" s="83"/>
      <c r="B6" s="84"/>
      <c r="C6" s="84"/>
      <c r="D6" s="84"/>
      <c r="E6" s="84"/>
      <c r="F6" s="84"/>
      <c r="G6" s="84"/>
      <c r="H6" s="84"/>
      <c r="I6" s="84"/>
      <c r="J6" s="85"/>
      <c r="L6" s="247"/>
      <c r="M6" s="202"/>
      <c r="N6" s="202"/>
      <c r="O6" s="248"/>
      <c r="P6" s="247"/>
      <c r="Q6" s="248"/>
      <c r="R6" s="247"/>
      <c r="S6" s="202"/>
      <c r="T6" s="202"/>
      <c r="U6" s="248"/>
      <c r="V6" s="247"/>
      <c r="W6" s="248"/>
      <c r="X6" s="247"/>
      <c r="Y6" s="248"/>
      <c r="Z6" s="242"/>
      <c r="AA6" s="247"/>
      <c r="AB6" s="248"/>
      <c r="AC6" s="242"/>
      <c r="AD6" s="242"/>
      <c r="AE6" s="237"/>
    </row>
    <row r="7" spans="1:31" ht="18.75">
      <c r="A7" s="83"/>
      <c r="B7" s="84"/>
      <c r="C7" s="84"/>
      <c r="D7" s="84"/>
      <c r="E7" s="84"/>
      <c r="F7" s="84"/>
      <c r="G7" s="84"/>
      <c r="H7" s="84"/>
      <c r="I7" s="84"/>
      <c r="J7" s="85"/>
      <c r="L7" s="236" t="s">
        <v>217</v>
      </c>
      <c r="M7" s="274"/>
      <c r="N7" s="274"/>
      <c r="O7" s="273"/>
      <c r="P7" s="236" t="s">
        <v>305</v>
      </c>
      <c r="Q7" s="273"/>
      <c r="R7" s="236" t="s">
        <v>218</v>
      </c>
      <c r="S7" s="274"/>
      <c r="T7" s="274"/>
      <c r="U7" s="273"/>
      <c r="V7" s="236" t="s">
        <v>219</v>
      </c>
      <c r="W7" s="273"/>
      <c r="X7" s="236" t="s">
        <v>220</v>
      </c>
      <c r="Y7" s="273"/>
      <c r="Z7" s="92" t="s">
        <v>306</v>
      </c>
      <c r="AA7" s="236" t="s">
        <v>221</v>
      </c>
      <c r="AB7" s="273"/>
      <c r="AC7" s="92" t="s">
        <v>307</v>
      </c>
      <c r="AD7" s="92" t="s">
        <v>222</v>
      </c>
      <c r="AE7" s="237"/>
    </row>
    <row r="8" spans="1:31" ht="18.75">
      <c r="A8" s="83"/>
      <c r="B8" s="84"/>
      <c r="C8" s="84"/>
      <c r="D8" s="84"/>
      <c r="E8" s="84"/>
      <c r="F8" s="84"/>
      <c r="G8" s="84"/>
      <c r="H8" s="84"/>
      <c r="I8" s="84"/>
      <c r="J8" s="85"/>
      <c r="L8" s="275" t="s">
        <v>223</v>
      </c>
      <c r="M8" s="275" t="s">
        <v>308</v>
      </c>
      <c r="N8" s="156"/>
      <c r="O8" s="275" t="s">
        <v>224</v>
      </c>
      <c r="P8" s="275" t="s">
        <v>309</v>
      </c>
      <c r="Q8" s="156"/>
      <c r="R8" s="275" t="s">
        <v>225</v>
      </c>
      <c r="S8" s="155"/>
      <c r="T8" s="156"/>
      <c r="U8" s="275" t="s">
        <v>226</v>
      </c>
      <c r="V8" s="275" t="s">
        <v>227</v>
      </c>
      <c r="W8" s="275" t="s">
        <v>228</v>
      </c>
      <c r="X8" s="275" t="s">
        <v>229</v>
      </c>
      <c r="Y8" s="275" t="s">
        <v>310</v>
      </c>
      <c r="Z8" s="275" t="s">
        <v>311</v>
      </c>
      <c r="AA8" s="275" t="s">
        <v>312</v>
      </c>
      <c r="AB8" s="275" t="s">
        <v>230</v>
      </c>
      <c r="AC8" s="275" t="s">
        <v>313</v>
      </c>
      <c r="AD8" s="275" t="s">
        <v>83</v>
      </c>
      <c r="AE8" s="237"/>
    </row>
    <row r="9" spans="1:31" ht="36.75" customHeight="1">
      <c r="A9" s="270" t="s">
        <v>231</v>
      </c>
      <c r="B9" s="240"/>
      <c r="C9" s="240"/>
      <c r="D9" s="84"/>
      <c r="E9" s="84"/>
      <c r="F9" s="84"/>
      <c r="G9" s="84"/>
      <c r="H9" s="84"/>
      <c r="I9" s="84"/>
      <c r="J9" s="85"/>
      <c r="L9" s="242"/>
      <c r="M9" s="247"/>
      <c r="N9" s="248"/>
      <c r="O9" s="242"/>
      <c r="P9" s="247"/>
      <c r="Q9" s="248"/>
      <c r="R9" s="247"/>
      <c r="S9" s="202"/>
      <c r="T9" s="248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37"/>
    </row>
    <row r="10" spans="1:31" ht="18.75">
      <c r="A10" s="245"/>
      <c r="B10" s="271"/>
      <c r="C10" s="271"/>
      <c r="D10" s="87"/>
      <c r="E10" s="87"/>
      <c r="F10" s="87"/>
      <c r="G10" s="87"/>
      <c r="H10" s="87"/>
      <c r="I10" s="87"/>
      <c r="J10" s="88"/>
      <c r="L10" s="94" t="s">
        <v>232</v>
      </c>
      <c r="M10" s="272" t="s">
        <v>314</v>
      </c>
      <c r="N10" s="273"/>
      <c r="O10" s="94" t="s">
        <v>233</v>
      </c>
      <c r="P10" s="272" t="s">
        <v>315</v>
      </c>
      <c r="Q10" s="273"/>
      <c r="R10" s="272" t="s">
        <v>234</v>
      </c>
      <c r="S10" s="274"/>
      <c r="T10" s="273"/>
      <c r="U10" s="94" t="s">
        <v>235</v>
      </c>
      <c r="V10" s="94" t="s">
        <v>236</v>
      </c>
      <c r="W10" s="94" t="s">
        <v>237</v>
      </c>
      <c r="X10" s="94" t="s">
        <v>238</v>
      </c>
      <c r="Y10" s="94" t="s">
        <v>316</v>
      </c>
      <c r="Z10" s="94" t="s">
        <v>317</v>
      </c>
      <c r="AA10" s="94" t="s">
        <v>318</v>
      </c>
      <c r="AB10" s="94" t="s">
        <v>239</v>
      </c>
      <c r="AC10" s="94" t="s">
        <v>319</v>
      </c>
      <c r="AD10" s="94" t="s">
        <v>240</v>
      </c>
      <c r="AE10" s="238"/>
    </row>
    <row r="11" ht="409.5" customHeight="1" hidden="1"/>
    <row r="12" spans="1:31" ht="18.75">
      <c r="A12" s="265"/>
      <c r="B12" s="268" t="s">
        <v>87</v>
      </c>
      <c r="C12" s="269" t="s">
        <v>251</v>
      </c>
      <c r="D12" s="156"/>
      <c r="E12" s="95"/>
      <c r="F12" s="263" t="s">
        <v>252</v>
      </c>
      <c r="G12" s="169"/>
      <c r="H12" s="264"/>
      <c r="I12" s="261" t="s">
        <v>253</v>
      </c>
      <c r="J12" s="168"/>
      <c r="L12" s="96">
        <v>471240</v>
      </c>
      <c r="M12" s="262">
        <v>0</v>
      </c>
      <c r="N12" s="168"/>
      <c r="O12" s="96">
        <v>0</v>
      </c>
      <c r="P12" s="262">
        <v>0</v>
      </c>
      <c r="Q12" s="168"/>
      <c r="R12" s="262">
        <v>0</v>
      </c>
      <c r="S12" s="169"/>
      <c r="T12" s="168"/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471240</v>
      </c>
    </row>
    <row r="13" spans="1:31" ht="18.75">
      <c r="A13" s="266"/>
      <c r="B13" s="233"/>
      <c r="C13" s="150"/>
      <c r="D13" s="234"/>
      <c r="E13" s="95"/>
      <c r="F13" s="263" t="s">
        <v>254</v>
      </c>
      <c r="G13" s="169"/>
      <c r="H13" s="264"/>
      <c r="I13" s="261" t="s">
        <v>255</v>
      </c>
      <c r="J13" s="168"/>
      <c r="L13" s="96">
        <v>38610</v>
      </c>
      <c r="M13" s="262">
        <v>0</v>
      </c>
      <c r="N13" s="168"/>
      <c r="O13" s="96">
        <v>0</v>
      </c>
      <c r="P13" s="262">
        <v>0</v>
      </c>
      <c r="Q13" s="168"/>
      <c r="R13" s="262">
        <v>0</v>
      </c>
      <c r="S13" s="169"/>
      <c r="T13" s="168"/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38610</v>
      </c>
    </row>
    <row r="14" spans="1:31" ht="18.75">
      <c r="A14" s="266"/>
      <c r="B14" s="233"/>
      <c r="C14" s="150"/>
      <c r="D14" s="234"/>
      <c r="E14" s="95"/>
      <c r="F14" s="263" t="s">
        <v>256</v>
      </c>
      <c r="G14" s="169"/>
      <c r="H14" s="264"/>
      <c r="I14" s="261" t="s">
        <v>257</v>
      </c>
      <c r="J14" s="168"/>
      <c r="L14" s="96">
        <v>38610</v>
      </c>
      <c r="M14" s="262">
        <v>0</v>
      </c>
      <c r="N14" s="168"/>
      <c r="O14" s="96">
        <v>0</v>
      </c>
      <c r="P14" s="262">
        <v>0</v>
      </c>
      <c r="Q14" s="168"/>
      <c r="R14" s="262">
        <v>0</v>
      </c>
      <c r="S14" s="169"/>
      <c r="T14" s="168"/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38610</v>
      </c>
    </row>
    <row r="15" spans="1:31" ht="18.75">
      <c r="A15" s="266"/>
      <c r="B15" s="233"/>
      <c r="C15" s="150"/>
      <c r="D15" s="234"/>
      <c r="E15" s="95"/>
      <c r="F15" s="263" t="s">
        <v>258</v>
      </c>
      <c r="G15" s="169"/>
      <c r="H15" s="264"/>
      <c r="I15" s="261" t="s">
        <v>259</v>
      </c>
      <c r="J15" s="168"/>
      <c r="L15" s="96">
        <v>79200</v>
      </c>
      <c r="M15" s="262">
        <v>0</v>
      </c>
      <c r="N15" s="168"/>
      <c r="O15" s="96">
        <v>0</v>
      </c>
      <c r="P15" s="262">
        <v>0</v>
      </c>
      <c r="Q15" s="168"/>
      <c r="R15" s="262">
        <v>0</v>
      </c>
      <c r="S15" s="169"/>
      <c r="T15" s="168"/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79200</v>
      </c>
    </row>
    <row r="16" spans="1:31" ht="18.75">
      <c r="A16" s="266"/>
      <c r="B16" s="233"/>
      <c r="C16" s="150"/>
      <c r="D16" s="234"/>
      <c r="E16" s="95"/>
      <c r="F16" s="263" t="s">
        <v>260</v>
      </c>
      <c r="G16" s="169"/>
      <c r="H16" s="264"/>
      <c r="I16" s="261" t="s">
        <v>261</v>
      </c>
      <c r="J16" s="168"/>
      <c r="L16" s="96">
        <v>1057200</v>
      </c>
      <c r="M16" s="262">
        <v>0</v>
      </c>
      <c r="N16" s="168"/>
      <c r="O16" s="96">
        <v>0</v>
      </c>
      <c r="P16" s="262">
        <v>0</v>
      </c>
      <c r="Q16" s="168"/>
      <c r="R16" s="262">
        <v>0</v>
      </c>
      <c r="S16" s="169"/>
      <c r="T16" s="168"/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1057200</v>
      </c>
    </row>
    <row r="17" spans="1:31" ht="18.75">
      <c r="A17" s="266"/>
      <c r="B17" s="233"/>
      <c r="C17" s="150"/>
      <c r="D17" s="234"/>
      <c r="E17" s="95"/>
      <c r="F17" s="263" t="s">
        <v>262</v>
      </c>
      <c r="G17" s="169"/>
      <c r="H17" s="264"/>
      <c r="I17" s="261" t="s">
        <v>263</v>
      </c>
      <c r="J17" s="168"/>
      <c r="L17" s="96">
        <v>79200</v>
      </c>
      <c r="M17" s="262">
        <v>0</v>
      </c>
      <c r="N17" s="168"/>
      <c r="O17" s="96">
        <v>0</v>
      </c>
      <c r="P17" s="262">
        <v>0</v>
      </c>
      <c r="Q17" s="168"/>
      <c r="R17" s="262">
        <v>0</v>
      </c>
      <c r="S17" s="169"/>
      <c r="T17" s="168"/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79200</v>
      </c>
    </row>
    <row r="18" spans="1:31" ht="18.75">
      <c r="A18" s="267"/>
      <c r="B18" s="235"/>
      <c r="C18" s="160"/>
      <c r="D18" s="161"/>
      <c r="E18" s="227" t="s">
        <v>249</v>
      </c>
      <c r="F18" s="169"/>
      <c r="G18" s="169"/>
      <c r="H18" s="169"/>
      <c r="I18" s="169"/>
      <c r="J18" s="168"/>
      <c r="L18" s="97">
        <v>1764060</v>
      </c>
      <c r="M18" s="260">
        <v>0</v>
      </c>
      <c r="N18" s="168"/>
      <c r="O18" s="97">
        <v>0</v>
      </c>
      <c r="P18" s="260">
        <v>0</v>
      </c>
      <c r="Q18" s="168"/>
      <c r="R18" s="260">
        <v>0</v>
      </c>
      <c r="S18" s="169"/>
      <c r="T18" s="168"/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1764060</v>
      </c>
    </row>
    <row r="19" spans="1:31" ht="18.75">
      <c r="A19" s="265"/>
      <c r="B19" s="268" t="s">
        <v>91</v>
      </c>
      <c r="C19" s="269" t="s">
        <v>264</v>
      </c>
      <c r="D19" s="156"/>
      <c r="E19" s="95"/>
      <c r="F19" s="263" t="s">
        <v>265</v>
      </c>
      <c r="G19" s="169"/>
      <c r="H19" s="264"/>
      <c r="I19" s="261" t="s">
        <v>266</v>
      </c>
      <c r="J19" s="168"/>
      <c r="L19" s="96">
        <v>2574580</v>
      </c>
      <c r="M19" s="262">
        <v>0</v>
      </c>
      <c r="N19" s="168"/>
      <c r="O19" s="96">
        <v>1620950</v>
      </c>
      <c r="P19" s="262">
        <v>0</v>
      </c>
      <c r="Q19" s="168"/>
      <c r="R19" s="262">
        <v>961910</v>
      </c>
      <c r="S19" s="169"/>
      <c r="T19" s="168"/>
      <c r="U19" s="96">
        <v>0</v>
      </c>
      <c r="V19" s="96">
        <v>360000</v>
      </c>
      <c r="W19" s="96">
        <v>0</v>
      </c>
      <c r="X19" s="96">
        <v>847680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6365120</v>
      </c>
    </row>
    <row r="20" spans="1:31" ht="18.75">
      <c r="A20" s="266"/>
      <c r="B20" s="233"/>
      <c r="C20" s="150"/>
      <c r="D20" s="234"/>
      <c r="E20" s="95"/>
      <c r="F20" s="263" t="s">
        <v>267</v>
      </c>
      <c r="G20" s="169"/>
      <c r="H20" s="264"/>
      <c r="I20" s="261" t="s">
        <v>268</v>
      </c>
      <c r="J20" s="168"/>
      <c r="L20" s="96">
        <v>192500</v>
      </c>
      <c r="M20" s="262">
        <v>0</v>
      </c>
      <c r="N20" s="168"/>
      <c r="O20" s="96">
        <v>38500</v>
      </c>
      <c r="P20" s="262">
        <v>0</v>
      </c>
      <c r="Q20" s="168"/>
      <c r="R20" s="262">
        <v>38500</v>
      </c>
      <c r="S20" s="169"/>
      <c r="T20" s="168"/>
      <c r="U20" s="96">
        <v>0</v>
      </c>
      <c r="V20" s="96">
        <v>42000</v>
      </c>
      <c r="W20" s="96">
        <v>0</v>
      </c>
      <c r="X20" s="96">
        <v>38500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350000</v>
      </c>
    </row>
    <row r="21" spans="1:31" ht="18.75">
      <c r="A21" s="266"/>
      <c r="B21" s="233"/>
      <c r="C21" s="150"/>
      <c r="D21" s="234"/>
      <c r="E21" s="95"/>
      <c r="F21" s="263" t="s">
        <v>269</v>
      </c>
      <c r="G21" s="169"/>
      <c r="H21" s="264"/>
      <c r="I21" s="261" t="s">
        <v>270</v>
      </c>
      <c r="J21" s="168"/>
      <c r="L21" s="96">
        <v>396000</v>
      </c>
      <c r="M21" s="262">
        <v>0</v>
      </c>
      <c r="N21" s="168"/>
      <c r="O21" s="96">
        <v>492600</v>
      </c>
      <c r="P21" s="262">
        <v>0</v>
      </c>
      <c r="Q21" s="168"/>
      <c r="R21" s="262">
        <v>297000</v>
      </c>
      <c r="S21" s="169"/>
      <c r="T21" s="168"/>
      <c r="U21" s="96">
        <v>0</v>
      </c>
      <c r="V21" s="96">
        <v>99000</v>
      </c>
      <c r="W21" s="96">
        <v>0</v>
      </c>
      <c r="X21" s="96">
        <v>348600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1633200</v>
      </c>
    </row>
    <row r="22" spans="1:31" ht="18.75">
      <c r="A22" s="266"/>
      <c r="B22" s="233"/>
      <c r="C22" s="150"/>
      <c r="D22" s="234"/>
      <c r="E22" s="95"/>
      <c r="F22" s="263" t="s">
        <v>271</v>
      </c>
      <c r="G22" s="169"/>
      <c r="H22" s="264"/>
      <c r="I22" s="261" t="s">
        <v>272</v>
      </c>
      <c r="J22" s="168"/>
      <c r="L22" s="96">
        <v>38000</v>
      </c>
      <c r="M22" s="262">
        <v>0</v>
      </c>
      <c r="N22" s="168"/>
      <c r="O22" s="96">
        <v>11000</v>
      </c>
      <c r="P22" s="262">
        <v>0</v>
      </c>
      <c r="Q22" s="168"/>
      <c r="R22" s="262">
        <v>33000</v>
      </c>
      <c r="S22" s="169"/>
      <c r="T22" s="168"/>
      <c r="U22" s="96">
        <v>0</v>
      </c>
      <c r="V22" s="96">
        <v>11000</v>
      </c>
      <c r="W22" s="96">
        <v>0</v>
      </c>
      <c r="X22" s="96">
        <v>42200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135200</v>
      </c>
    </row>
    <row r="23" spans="1:31" ht="18.75">
      <c r="A23" s="267"/>
      <c r="B23" s="235"/>
      <c r="C23" s="160"/>
      <c r="D23" s="161"/>
      <c r="E23" s="227" t="s">
        <v>249</v>
      </c>
      <c r="F23" s="169"/>
      <c r="G23" s="169"/>
      <c r="H23" s="169"/>
      <c r="I23" s="169"/>
      <c r="J23" s="168"/>
      <c r="L23" s="97">
        <v>3201080</v>
      </c>
      <c r="M23" s="260">
        <v>0</v>
      </c>
      <c r="N23" s="168"/>
      <c r="O23" s="97">
        <v>2163050</v>
      </c>
      <c r="P23" s="260">
        <v>0</v>
      </c>
      <c r="Q23" s="168"/>
      <c r="R23" s="260">
        <v>1330410</v>
      </c>
      <c r="S23" s="169"/>
      <c r="T23" s="168"/>
      <c r="U23" s="97">
        <v>0</v>
      </c>
      <c r="V23" s="97">
        <v>512000</v>
      </c>
      <c r="W23" s="97">
        <v>0</v>
      </c>
      <c r="X23" s="97">
        <v>1276980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8483520</v>
      </c>
    </row>
    <row r="24" spans="1:31" ht="18.75">
      <c r="A24" s="265"/>
      <c r="B24" s="268" t="s">
        <v>95</v>
      </c>
      <c r="C24" s="269" t="s">
        <v>273</v>
      </c>
      <c r="D24" s="156"/>
      <c r="E24" s="95"/>
      <c r="F24" s="263" t="s">
        <v>320</v>
      </c>
      <c r="G24" s="169"/>
      <c r="H24" s="264"/>
      <c r="I24" s="261" t="s">
        <v>621</v>
      </c>
      <c r="J24" s="168"/>
      <c r="L24" s="96">
        <v>320000</v>
      </c>
      <c r="M24" s="262">
        <v>0</v>
      </c>
      <c r="N24" s="168"/>
      <c r="O24" s="96">
        <v>283000</v>
      </c>
      <c r="P24" s="262">
        <v>0</v>
      </c>
      <c r="Q24" s="168"/>
      <c r="R24" s="262">
        <v>120000</v>
      </c>
      <c r="S24" s="169"/>
      <c r="T24" s="168"/>
      <c r="U24" s="96">
        <v>0</v>
      </c>
      <c r="V24" s="96">
        <v>40000</v>
      </c>
      <c r="W24" s="96">
        <v>0</v>
      </c>
      <c r="X24" s="96">
        <v>260000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1023000</v>
      </c>
    </row>
    <row r="25" spans="1:31" ht="18.75">
      <c r="A25" s="266"/>
      <c r="B25" s="233"/>
      <c r="C25" s="150"/>
      <c r="D25" s="234"/>
      <c r="E25" s="95"/>
      <c r="F25" s="263" t="s">
        <v>321</v>
      </c>
      <c r="G25" s="169"/>
      <c r="H25" s="264"/>
      <c r="I25" s="261" t="s">
        <v>622</v>
      </c>
      <c r="J25" s="168"/>
      <c r="L25" s="96">
        <v>5000</v>
      </c>
      <c r="M25" s="262">
        <v>0</v>
      </c>
      <c r="N25" s="168"/>
      <c r="O25" s="96">
        <v>0</v>
      </c>
      <c r="P25" s="262">
        <v>0</v>
      </c>
      <c r="Q25" s="168"/>
      <c r="R25" s="262">
        <v>2000</v>
      </c>
      <c r="S25" s="169"/>
      <c r="T25" s="168"/>
      <c r="U25" s="96">
        <v>0</v>
      </c>
      <c r="V25" s="96">
        <v>0</v>
      </c>
      <c r="W25" s="96">
        <v>0</v>
      </c>
      <c r="X25" s="96">
        <v>5000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12000</v>
      </c>
    </row>
    <row r="26" spans="1:31" ht="18.75">
      <c r="A26" s="266"/>
      <c r="B26" s="233"/>
      <c r="C26" s="150"/>
      <c r="D26" s="234"/>
      <c r="E26" s="95"/>
      <c r="F26" s="263" t="s">
        <v>274</v>
      </c>
      <c r="G26" s="169"/>
      <c r="H26" s="264"/>
      <c r="I26" s="261" t="s">
        <v>275</v>
      </c>
      <c r="J26" s="168"/>
      <c r="L26" s="96">
        <v>166000</v>
      </c>
      <c r="M26" s="262">
        <v>0</v>
      </c>
      <c r="N26" s="168"/>
      <c r="O26" s="96">
        <v>35200</v>
      </c>
      <c r="P26" s="262">
        <v>0</v>
      </c>
      <c r="Q26" s="168"/>
      <c r="R26" s="262">
        <v>56500</v>
      </c>
      <c r="S26" s="169"/>
      <c r="T26" s="168"/>
      <c r="U26" s="96">
        <v>0</v>
      </c>
      <c r="V26" s="96">
        <v>0</v>
      </c>
      <c r="W26" s="96">
        <v>0</v>
      </c>
      <c r="X26" s="96">
        <v>95000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352700</v>
      </c>
    </row>
    <row r="27" spans="1:31" ht="18.75">
      <c r="A27" s="266"/>
      <c r="B27" s="233"/>
      <c r="C27" s="150"/>
      <c r="D27" s="234"/>
      <c r="E27" s="95"/>
      <c r="F27" s="263" t="s">
        <v>322</v>
      </c>
      <c r="G27" s="169"/>
      <c r="H27" s="264"/>
      <c r="I27" s="261" t="s">
        <v>623</v>
      </c>
      <c r="J27" s="168"/>
      <c r="L27" s="96">
        <v>15000</v>
      </c>
      <c r="M27" s="262">
        <v>0</v>
      </c>
      <c r="N27" s="168"/>
      <c r="O27" s="96">
        <v>35000</v>
      </c>
      <c r="P27" s="262">
        <v>0</v>
      </c>
      <c r="Q27" s="168"/>
      <c r="R27" s="262">
        <v>10000</v>
      </c>
      <c r="S27" s="169"/>
      <c r="T27" s="168"/>
      <c r="U27" s="96">
        <v>0</v>
      </c>
      <c r="V27" s="96">
        <v>0</v>
      </c>
      <c r="W27" s="96">
        <v>0</v>
      </c>
      <c r="X27" s="96">
        <v>10000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70000</v>
      </c>
    </row>
    <row r="28" spans="1:31" ht="18.75">
      <c r="A28" s="267"/>
      <c r="B28" s="235"/>
      <c r="C28" s="160"/>
      <c r="D28" s="161"/>
      <c r="E28" s="227" t="s">
        <v>249</v>
      </c>
      <c r="F28" s="169"/>
      <c r="G28" s="169"/>
      <c r="H28" s="169"/>
      <c r="I28" s="169"/>
      <c r="J28" s="168"/>
      <c r="L28" s="97">
        <v>506000</v>
      </c>
      <c r="M28" s="260">
        <v>0</v>
      </c>
      <c r="N28" s="168"/>
      <c r="O28" s="97">
        <v>353200</v>
      </c>
      <c r="P28" s="260">
        <v>0</v>
      </c>
      <c r="Q28" s="168"/>
      <c r="R28" s="260">
        <v>188500</v>
      </c>
      <c r="S28" s="169"/>
      <c r="T28" s="168"/>
      <c r="U28" s="97">
        <v>0</v>
      </c>
      <c r="V28" s="97">
        <v>40000</v>
      </c>
      <c r="W28" s="97">
        <v>0</v>
      </c>
      <c r="X28" s="97">
        <v>370000</v>
      </c>
      <c r="Y28" s="97">
        <v>0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1457700</v>
      </c>
    </row>
    <row r="29" spans="1:31" ht="18.75">
      <c r="A29" s="265"/>
      <c r="B29" s="268" t="s">
        <v>99</v>
      </c>
      <c r="C29" s="269" t="s">
        <v>276</v>
      </c>
      <c r="D29" s="156"/>
      <c r="E29" s="95"/>
      <c r="F29" s="263" t="s">
        <v>277</v>
      </c>
      <c r="G29" s="169"/>
      <c r="H29" s="264"/>
      <c r="I29" s="261" t="s">
        <v>278</v>
      </c>
      <c r="J29" s="168"/>
      <c r="L29" s="96">
        <v>262700</v>
      </c>
      <c r="M29" s="262">
        <v>0</v>
      </c>
      <c r="N29" s="168"/>
      <c r="O29" s="96">
        <v>60000</v>
      </c>
      <c r="P29" s="262">
        <v>0</v>
      </c>
      <c r="Q29" s="168"/>
      <c r="R29" s="262">
        <v>80000</v>
      </c>
      <c r="S29" s="169"/>
      <c r="T29" s="168"/>
      <c r="U29" s="96">
        <v>0</v>
      </c>
      <c r="V29" s="96">
        <v>0</v>
      </c>
      <c r="W29" s="96">
        <v>25000</v>
      </c>
      <c r="X29" s="96">
        <v>50000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477700</v>
      </c>
    </row>
    <row r="30" spans="1:31" ht="18.75">
      <c r="A30" s="266"/>
      <c r="B30" s="233"/>
      <c r="C30" s="150"/>
      <c r="D30" s="234"/>
      <c r="E30" s="95"/>
      <c r="F30" s="263" t="s">
        <v>279</v>
      </c>
      <c r="G30" s="169"/>
      <c r="H30" s="264"/>
      <c r="I30" s="261" t="s">
        <v>280</v>
      </c>
      <c r="J30" s="168"/>
      <c r="L30" s="96">
        <v>67325</v>
      </c>
      <c r="M30" s="262">
        <v>0</v>
      </c>
      <c r="N30" s="168"/>
      <c r="O30" s="96">
        <v>0</v>
      </c>
      <c r="P30" s="262">
        <v>0</v>
      </c>
      <c r="Q30" s="168"/>
      <c r="R30" s="262">
        <v>5000</v>
      </c>
      <c r="S30" s="169"/>
      <c r="T30" s="168"/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72325</v>
      </c>
    </row>
    <row r="31" spans="1:31" ht="18.75">
      <c r="A31" s="266"/>
      <c r="B31" s="233"/>
      <c r="C31" s="150"/>
      <c r="D31" s="234"/>
      <c r="E31" s="95"/>
      <c r="F31" s="263" t="s">
        <v>281</v>
      </c>
      <c r="G31" s="169"/>
      <c r="H31" s="264"/>
      <c r="I31" s="261" t="s">
        <v>282</v>
      </c>
      <c r="J31" s="168"/>
      <c r="L31" s="96">
        <v>873000</v>
      </c>
      <c r="M31" s="262">
        <v>2000</v>
      </c>
      <c r="N31" s="168"/>
      <c r="O31" s="96">
        <v>350000</v>
      </c>
      <c r="P31" s="262">
        <v>170000</v>
      </c>
      <c r="Q31" s="168"/>
      <c r="R31" s="262">
        <v>40000</v>
      </c>
      <c r="S31" s="169"/>
      <c r="T31" s="168"/>
      <c r="U31" s="96">
        <v>611590</v>
      </c>
      <c r="V31" s="96">
        <v>0</v>
      </c>
      <c r="W31" s="96">
        <v>180000</v>
      </c>
      <c r="X31" s="96">
        <v>100000</v>
      </c>
      <c r="Y31" s="96">
        <v>100000</v>
      </c>
      <c r="Z31" s="96">
        <v>125000</v>
      </c>
      <c r="AA31" s="96">
        <v>150000</v>
      </c>
      <c r="AB31" s="96">
        <v>205800</v>
      </c>
      <c r="AC31" s="96">
        <v>0</v>
      </c>
      <c r="AD31" s="96">
        <v>0</v>
      </c>
      <c r="AE31" s="96">
        <v>2907390</v>
      </c>
    </row>
    <row r="32" spans="1:31" ht="18.75">
      <c r="A32" s="266"/>
      <c r="B32" s="233"/>
      <c r="C32" s="150"/>
      <c r="D32" s="234"/>
      <c r="E32" s="95"/>
      <c r="F32" s="263" t="s">
        <v>323</v>
      </c>
      <c r="G32" s="169"/>
      <c r="H32" s="264"/>
      <c r="I32" s="261" t="s">
        <v>624</v>
      </c>
      <c r="J32" s="168"/>
      <c r="L32" s="96">
        <v>50000</v>
      </c>
      <c r="M32" s="262">
        <v>0</v>
      </c>
      <c r="N32" s="168"/>
      <c r="O32" s="96">
        <v>20000</v>
      </c>
      <c r="P32" s="262">
        <v>0</v>
      </c>
      <c r="Q32" s="168"/>
      <c r="R32" s="262">
        <v>0</v>
      </c>
      <c r="S32" s="169"/>
      <c r="T32" s="168"/>
      <c r="U32" s="96">
        <v>40000</v>
      </c>
      <c r="V32" s="96">
        <v>0</v>
      </c>
      <c r="W32" s="96">
        <v>20000</v>
      </c>
      <c r="X32" s="96">
        <v>20000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150000</v>
      </c>
    </row>
    <row r="33" spans="1:31" ht="18.75">
      <c r="A33" s="267"/>
      <c r="B33" s="235"/>
      <c r="C33" s="160"/>
      <c r="D33" s="161"/>
      <c r="E33" s="227" t="s">
        <v>249</v>
      </c>
      <c r="F33" s="169"/>
      <c r="G33" s="169"/>
      <c r="H33" s="169"/>
      <c r="I33" s="169"/>
      <c r="J33" s="168"/>
      <c r="L33" s="97">
        <v>1253025</v>
      </c>
      <c r="M33" s="260">
        <v>2000</v>
      </c>
      <c r="N33" s="168"/>
      <c r="O33" s="97">
        <v>430000</v>
      </c>
      <c r="P33" s="260">
        <v>170000</v>
      </c>
      <c r="Q33" s="168"/>
      <c r="R33" s="260">
        <v>125000</v>
      </c>
      <c r="S33" s="169"/>
      <c r="T33" s="168"/>
      <c r="U33" s="97">
        <v>651590</v>
      </c>
      <c r="V33" s="97">
        <v>0</v>
      </c>
      <c r="W33" s="97">
        <v>225000</v>
      </c>
      <c r="X33" s="97">
        <v>170000</v>
      </c>
      <c r="Y33" s="97">
        <v>100000</v>
      </c>
      <c r="Z33" s="97">
        <v>125000</v>
      </c>
      <c r="AA33" s="97">
        <v>150000</v>
      </c>
      <c r="AB33" s="97">
        <v>205800</v>
      </c>
      <c r="AC33" s="97">
        <v>0</v>
      </c>
      <c r="AD33" s="97">
        <v>0</v>
      </c>
      <c r="AE33" s="97">
        <v>3607415</v>
      </c>
    </row>
    <row r="34" spans="1:31" ht="18.75">
      <c r="A34" s="265"/>
      <c r="B34" s="268" t="s">
        <v>103</v>
      </c>
      <c r="C34" s="269" t="s">
        <v>283</v>
      </c>
      <c r="D34" s="156"/>
      <c r="E34" s="95"/>
      <c r="F34" s="263" t="s">
        <v>284</v>
      </c>
      <c r="G34" s="169"/>
      <c r="H34" s="264"/>
      <c r="I34" s="261" t="s">
        <v>285</v>
      </c>
      <c r="J34" s="168"/>
      <c r="L34" s="96">
        <v>0</v>
      </c>
      <c r="M34" s="262">
        <v>0</v>
      </c>
      <c r="N34" s="168"/>
      <c r="O34" s="96">
        <v>207000</v>
      </c>
      <c r="P34" s="262">
        <v>0</v>
      </c>
      <c r="Q34" s="168"/>
      <c r="R34" s="262">
        <v>30000</v>
      </c>
      <c r="S34" s="169"/>
      <c r="T34" s="168"/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237000</v>
      </c>
    </row>
    <row r="35" spans="1:31" ht="18.75">
      <c r="A35" s="266"/>
      <c r="B35" s="233"/>
      <c r="C35" s="150"/>
      <c r="D35" s="234"/>
      <c r="E35" s="95"/>
      <c r="F35" s="263" t="s">
        <v>324</v>
      </c>
      <c r="G35" s="169"/>
      <c r="H35" s="264"/>
      <c r="I35" s="261" t="s">
        <v>625</v>
      </c>
      <c r="J35" s="168"/>
      <c r="L35" s="96">
        <v>0</v>
      </c>
      <c r="M35" s="262">
        <v>0</v>
      </c>
      <c r="N35" s="168"/>
      <c r="O35" s="96">
        <v>0</v>
      </c>
      <c r="P35" s="262">
        <v>0</v>
      </c>
      <c r="Q35" s="168"/>
      <c r="R35" s="262">
        <v>0</v>
      </c>
      <c r="S35" s="169"/>
      <c r="T35" s="168"/>
      <c r="U35" s="96">
        <v>0</v>
      </c>
      <c r="V35" s="96">
        <v>0</v>
      </c>
      <c r="W35" s="96">
        <v>0</v>
      </c>
      <c r="X35" s="96">
        <v>100000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100000</v>
      </c>
    </row>
    <row r="36" spans="1:31" ht="18.75">
      <c r="A36" s="266"/>
      <c r="B36" s="233"/>
      <c r="C36" s="150"/>
      <c r="D36" s="234"/>
      <c r="E36" s="95"/>
      <c r="F36" s="263" t="s">
        <v>325</v>
      </c>
      <c r="G36" s="169"/>
      <c r="H36" s="264"/>
      <c r="I36" s="261" t="s">
        <v>626</v>
      </c>
      <c r="J36" s="168"/>
      <c r="L36" s="96">
        <v>0</v>
      </c>
      <c r="M36" s="262">
        <v>0</v>
      </c>
      <c r="N36" s="168"/>
      <c r="O36" s="96">
        <v>29625</v>
      </c>
      <c r="P36" s="262">
        <v>0</v>
      </c>
      <c r="Q36" s="168"/>
      <c r="R36" s="262">
        <v>20000</v>
      </c>
      <c r="S36" s="169"/>
      <c r="T36" s="168"/>
      <c r="U36" s="96">
        <v>0</v>
      </c>
      <c r="V36" s="96">
        <v>0</v>
      </c>
      <c r="W36" s="96">
        <v>30000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79625</v>
      </c>
    </row>
    <row r="37" spans="1:31" ht="18.75">
      <c r="A37" s="266"/>
      <c r="B37" s="233"/>
      <c r="C37" s="150"/>
      <c r="D37" s="234"/>
      <c r="E37" s="95"/>
      <c r="F37" s="263" t="s">
        <v>326</v>
      </c>
      <c r="G37" s="169"/>
      <c r="H37" s="264"/>
      <c r="I37" s="261" t="s">
        <v>627</v>
      </c>
      <c r="J37" s="168"/>
      <c r="L37" s="96">
        <v>0</v>
      </c>
      <c r="M37" s="262">
        <v>0</v>
      </c>
      <c r="N37" s="168"/>
      <c r="O37" s="96">
        <v>0</v>
      </c>
      <c r="P37" s="262">
        <v>0</v>
      </c>
      <c r="Q37" s="168"/>
      <c r="R37" s="262">
        <v>0</v>
      </c>
      <c r="S37" s="169"/>
      <c r="T37" s="168"/>
      <c r="U37" s="96">
        <v>940860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940860</v>
      </c>
    </row>
    <row r="38" spans="1:31" ht="18.75">
      <c r="A38" s="266"/>
      <c r="B38" s="233"/>
      <c r="C38" s="150"/>
      <c r="D38" s="234"/>
      <c r="E38" s="95"/>
      <c r="F38" s="263" t="s">
        <v>327</v>
      </c>
      <c r="G38" s="169"/>
      <c r="H38" s="264"/>
      <c r="I38" s="261" t="s">
        <v>628</v>
      </c>
      <c r="J38" s="168"/>
      <c r="L38" s="96">
        <v>0</v>
      </c>
      <c r="M38" s="262">
        <v>0</v>
      </c>
      <c r="N38" s="168"/>
      <c r="O38" s="96">
        <v>0</v>
      </c>
      <c r="P38" s="262">
        <v>0</v>
      </c>
      <c r="Q38" s="168"/>
      <c r="R38" s="262">
        <v>0</v>
      </c>
      <c r="S38" s="169"/>
      <c r="T38" s="168"/>
      <c r="U38" s="96">
        <v>0</v>
      </c>
      <c r="V38" s="96">
        <v>0</v>
      </c>
      <c r="W38" s="96">
        <v>0</v>
      </c>
      <c r="X38" s="96">
        <v>100000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100000</v>
      </c>
    </row>
    <row r="39" spans="1:31" ht="18.75">
      <c r="A39" s="266"/>
      <c r="B39" s="233"/>
      <c r="C39" s="150"/>
      <c r="D39" s="234"/>
      <c r="E39" s="95"/>
      <c r="F39" s="263" t="s">
        <v>328</v>
      </c>
      <c r="G39" s="169"/>
      <c r="H39" s="264"/>
      <c r="I39" s="261" t="s">
        <v>629</v>
      </c>
      <c r="J39" s="168"/>
      <c r="L39" s="96">
        <v>80000</v>
      </c>
      <c r="M39" s="262">
        <v>0</v>
      </c>
      <c r="N39" s="168"/>
      <c r="O39" s="96">
        <v>0</v>
      </c>
      <c r="P39" s="262">
        <v>0</v>
      </c>
      <c r="Q39" s="168"/>
      <c r="R39" s="262">
        <v>0</v>
      </c>
      <c r="S39" s="169"/>
      <c r="T39" s="168"/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80000</v>
      </c>
    </row>
    <row r="40" spans="1:31" ht="18.75">
      <c r="A40" s="266"/>
      <c r="B40" s="233"/>
      <c r="C40" s="150"/>
      <c r="D40" s="234"/>
      <c r="E40" s="95"/>
      <c r="F40" s="263" t="s">
        <v>286</v>
      </c>
      <c r="G40" s="169"/>
      <c r="H40" s="264"/>
      <c r="I40" s="261" t="s">
        <v>287</v>
      </c>
      <c r="J40" s="168"/>
      <c r="L40" s="96">
        <v>161300</v>
      </c>
      <c r="M40" s="262">
        <v>0</v>
      </c>
      <c r="N40" s="168"/>
      <c r="O40" s="96">
        <v>0</v>
      </c>
      <c r="P40" s="262">
        <v>0</v>
      </c>
      <c r="Q40" s="168"/>
      <c r="R40" s="262">
        <v>2400</v>
      </c>
      <c r="S40" s="169"/>
      <c r="T40" s="168"/>
      <c r="U40" s="96">
        <v>0</v>
      </c>
      <c r="V40" s="96">
        <v>0</v>
      </c>
      <c r="W40" s="96">
        <v>18000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181700</v>
      </c>
    </row>
    <row r="41" spans="1:31" ht="18.75">
      <c r="A41" s="266"/>
      <c r="B41" s="233"/>
      <c r="C41" s="150"/>
      <c r="D41" s="234"/>
      <c r="E41" s="95"/>
      <c r="F41" s="263" t="s">
        <v>329</v>
      </c>
      <c r="G41" s="169"/>
      <c r="H41" s="264"/>
      <c r="I41" s="261" t="s">
        <v>630</v>
      </c>
      <c r="J41" s="168"/>
      <c r="L41" s="96">
        <v>5000</v>
      </c>
      <c r="M41" s="262">
        <v>0</v>
      </c>
      <c r="N41" s="168"/>
      <c r="O41" s="96">
        <v>0</v>
      </c>
      <c r="P41" s="262">
        <v>0</v>
      </c>
      <c r="Q41" s="168"/>
      <c r="R41" s="262">
        <v>0</v>
      </c>
      <c r="S41" s="169"/>
      <c r="T41" s="168"/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5000</v>
      </c>
    </row>
    <row r="42" spans="1:31" ht="18.75">
      <c r="A42" s="266"/>
      <c r="B42" s="233"/>
      <c r="C42" s="150"/>
      <c r="D42" s="234"/>
      <c r="E42" s="95"/>
      <c r="F42" s="263" t="s">
        <v>288</v>
      </c>
      <c r="G42" s="169"/>
      <c r="H42" s="264"/>
      <c r="I42" s="261" t="s">
        <v>289</v>
      </c>
      <c r="J42" s="168"/>
      <c r="L42" s="96">
        <v>50000</v>
      </c>
      <c r="M42" s="262">
        <v>0</v>
      </c>
      <c r="N42" s="168"/>
      <c r="O42" s="96">
        <v>88400</v>
      </c>
      <c r="P42" s="262">
        <v>0</v>
      </c>
      <c r="Q42" s="168"/>
      <c r="R42" s="262">
        <v>30000</v>
      </c>
      <c r="S42" s="169"/>
      <c r="T42" s="168"/>
      <c r="U42" s="96">
        <v>0</v>
      </c>
      <c r="V42" s="96">
        <v>0</v>
      </c>
      <c r="W42" s="96">
        <v>0</v>
      </c>
      <c r="X42" s="96">
        <v>30000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198400</v>
      </c>
    </row>
    <row r="43" spans="1:31" ht="18.75">
      <c r="A43" s="267"/>
      <c r="B43" s="235"/>
      <c r="C43" s="160"/>
      <c r="D43" s="161"/>
      <c r="E43" s="227" t="s">
        <v>249</v>
      </c>
      <c r="F43" s="169"/>
      <c r="G43" s="169"/>
      <c r="H43" s="169"/>
      <c r="I43" s="169"/>
      <c r="J43" s="168"/>
      <c r="L43" s="97">
        <v>296300</v>
      </c>
      <c r="M43" s="260">
        <v>0</v>
      </c>
      <c r="N43" s="168"/>
      <c r="O43" s="97">
        <v>325025</v>
      </c>
      <c r="P43" s="260">
        <v>0</v>
      </c>
      <c r="Q43" s="168"/>
      <c r="R43" s="260">
        <v>82400</v>
      </c>
      <c r="S43" s="169"/>
      <c r="T43" s="168"/>
      <c r="U43" s="97">
        <v>940860</v>
      </c>
      <c r="V43" s="97">
        <v>0</v>
      </c>
      <c r="W43" s="97">
        <v>48000</v>
      </c>
      <c r="X43" s="97">
        <v>230000</v>
      </c>
      <c r="Y43" s="97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1922585</v>
      </c>
    </row>
    <row r="44" spans="1:31" ht="18.75">
      <c r="A44" s="265"/>
      <c r="B44" s="268" t="s">
        <v>107</v>
      </c>
      <c r="C44" s="269" t="s">
        <v>290</v>
      </c>
      <c r="D44" s="156"/>
      <c r="E44" s="95"/>
      <c r="F44" s="263" t="s">
        <v>330</v>
      </c>
      <c r="G44" s="169"/>
      <c r="H44" s="264"/>
      <c r="I44" s="261" t="s">
        <v>631</v>
      </c>
      <c r="J44" s="168"/>
      <c r="L44" s="96">
        <v>200000</v>
      </c>
      <c r="M44" s="262">
        <v>0</v>
      </c>
      <c r="N44" s="168"/>
      <c r="O44" s="96">
        <v>0</v>
      </c>
      <c r="P44" s="262">
        <v>0</v>
      </c>
      <c r="Q44" s="168"/>
      <c r="R44" s="262">
        <v>50000</v>
      </c>
      <c r="S44" s="169"/>
      <c r="T44" s="168"/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  <c r="AD44" s="96">
        <v>0</v>
      </c>
      <c r="AE44" s="96">
        <v>250000</v>
      </c>
    </row>
    <row r="45" spans="1:31" ht="18.75">
      <c r="A45" s="266"/>
      <c r="B45" s="233"/>
      <c r="C45" s="150"/>
      <c r="D45" s="234"/>
      <c r="E45" s="95"/>
      <c r="F45" s="263" t="s">
        <v>291</v>
      </c>
      <c r="G45" s="169"/>
      <c r="H45" s="264"/>
      <c r="I45" s="261" t="s">
        <v>292</v>
      </c>
      <c r="J45" s="168"/>
      <c r="L45" s="96">
        <v>9670</v>
      </c>
      <c r="M45" s="262">
        <v>0</v>
      </c>
      <c r="N45" s="168"/>
      <c r="O45" s="96">
        <v>0</v>
      </c>
      <c r="P45" s="262">
        <v>0</v>
      </c>
      <c r="Q45" s="168"/>
      <c r="R45" s="262">
        <v>4826</v>
      </c>
      <c r="S45" s="169"/>
      <c r="T45" s="168"/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14496</v>
      </c>
    </row>
    <row r="46" spans="1:31" ht="18.75">
      <c r="A46" s="266"/>
      <c r="B46" s="233"/>
      <c r="C46" s="150"/>
      <c r="D46" s="234"/>
      <c r="E46" s="95"/>
      <c r="F46" s="263" t="s">
        <v>293</v>
      </c>
      <c r="G46" s="169"/>
      <c r="H46" s="264"/>
      <c r="I46" s="261" t="s">
        <v>294</v>
      </c>
      <c r="J46" s="168"/>
      <c r="L46" s="96">
        <v>18942.84</v>
      </c>
      <c r="M46" s="262">
        <v>0</v>
      </c>
      <c r="N46" s="168"/>
      <c r="O46" s="96">
        <v>0</v>
      </c>
      <c r="P46" s="262">
        <v>0</v>
      </c>
      <c r="Q46" s="168"/>
      <c r="R46" s="262">
        <v>7572</v>
      </c>
      <c r="S46" s="169"/>
      <c r="T46" s="168"/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26514.84</v>
      </c>
    </row>
    <row r="47" spans="1:31" ht="18.75">
      <c r="A47" s="266"/>
      <c r="B47" s="233"/>
      <c r="C47" s="150"/>
      <c r="D47" s="234"/>
      <c r="E47" s="95"/>
      <c r="F47" s="263" t="s">
        <v>331</v>
      </c>
      <c r="G47" s="169"/>
      <c r="H47" s="264"/>
      <c r="I47" s="261" t="s">
        <v>632</v>
      </c>
      <c r="J47" s="168"/>
      <c r="L47" s="96">
        <v>20000</v>
      </c>
      <c r="M47" s="262">
        <v>0</v>
      </c>
      <c r="N47" s="168"/>
      <c r="O47" s="96">
        <v>0</v>
      </c>
      <c r="P47" s="262">
        <v>0</v>
      </c>
      <c r="Q47" s="168"/>
      <c r="R47" s="262">
        <v>0</v>
      </c>
      <c r="S47" s="169"/>
      <c r="T47" s="168"/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20000</v>
      </c>
    </row>
    <row r="48" spans="1:31" ht="18.75">
      <c r="A48" s="266"/>
      <c r="B48" s="233"/>
      <c r="C48" s="150"/>
      <c r="D48" s="234"/>
      <c r="E48" s="95"/>
      <c r="F48" s="263" t="s">
        <v>295</v>
      </c>
      <c r="G48" s="169"/>
      <c r="H48" s="264"/>
      <c r="I48" s="261" t="s">
        <v>296</v>
      </c>
      <c r="J48" s="168"/>
      <c r="L48" s="96">
        <v>88716</v>
      </c>
      <c r="M48" s="262">
        <v>0</v>
      </c>
      <c r="N48" s="168"/>
      <c r="O48" s="96">
        <v>0</v>
      </c>
      <c r="P48" s="262">
        <v>0</v>
      </c>
      <c r="Q48" s="168"/>
      <c r="R48" s="262">
        <v>18716</v>
      </c>
      <c r="S48" s="169"/>
      <c r="T48" s="168"/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  <c r="AD48" s="96">
        <v>0</v>
      </c>
      <c r="AE48" s="96">
        <v>107432</v>
      </c>
    </row>
    <row r="49" spans="1:31" ht="18.75">
      <c r="A49" s="267"/>
      <c r="B49" s="235"/>
      <c r="C49" s="160"/>
      <c r="D49" s="161"/>
      <c r="E49" s="227" t="s">
        <v>249</v>
      </c>
      <c r="F49" s="169"/>
      <c r="G49" s="169"/>
      <c r="H49" s="169"/>
      <c r="I49" s="169"/>
      <c r="J49" s="168"/>
      <c r="L49" s="97">
        <v>337328.84</v>
      </c>
      <c r="M49" s="260">
        <v>0</v>
      </c>
      <c r="N49" s="168"/>
      <c r="O49" s="97">
        <v>0</v>
      </c>
      <c r="P49" s="260">
        <v>0</v>
      </c>
      <c r="Q49" s="168"/>
      <c r="R49" s="260">
        <v>81114</v>
      </c>
      <c r="S49" s="169"/>
      <c r="T49" s="168"/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418442.84</v>
      </c>
    </row>
    <row r="50" spans="1:31" ht="18.75">
      <c r="A50" s="265"/>
      <c r="B50" s="268" t="s">
        <v>110</v>
      </c>
      <c r="C50" s="269" t="s">
        <v>633</v>
      </c>
      <c r="D50" s="156"/>
      <c r="E50" s="95"/>
      <c r="F50" s="263" t="s">
        <v>332</v>
      </c>
      <c r="G50" s="169"/>
      <c r="H50" s="264"/>
      <c r="I50" s="261" t="s">
        <v>634</v>
      </c>
      <c r="J50" s="168"/>
      <c r="L50" s="96">
        <v>83500</v>
      </c>
      <c r="M50" s="262">
        <v>0</v>
      </c>
      <c r="N50" s="168"/>
      <c r="O50" s="96">
        <v>0</v>
      </c>
      <c r="P50" s="262">
        <v>0</v>
      </c>
      <c r="Q50" s="168"/>
      <c r="R50" s="262">
        <v>114400</v>
      </c>
      <c r="S50" s="169"/>
      <c r="T50" s="168"/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  <c r="AD50" s="96">
        <v>0</v>
      </c>
      <c r="AE50" s="96">
        <v>197900</v>
      </c>
    </row>
    <row r="51" spans="1:31" ht="18.75">
      <c r="A51" s="266"/>
      <c r="B51" s="233"/>
      <c r="C51" s="150"/>
      <c r="D51" s="234"/>
      <c r="E51" s="95"/>
      <c r="F51" s="263" t="s">
        <v>333</v>
      </c>
      <c r="G51" s="169"/>
      <c r="H51" s="264"/>
      <c r="I51" s="261" t="s">
        <v>635</v>
      </c>
      <c r="J51" s="168"/>
      <c r="L51" s="96">
        <v>0</v>
      </c>
      <c r="M51" s="262">
        <v>0</v>
      </c>
      <c r="N51" s="168"/>
      <c r="O51" s="96">
        <v>0</v>
      </c>
      <c r="P51" s="262">
        <v>0</v>
      </c>
      <c r="Q51" s="168"/>
      <c r="R51" s="262">
        <v>0</v>
      </c>
      <c r="S51" s="169"/>
      <c r="T51" s="168"/>
      <c r="U51" s="96">
        <v>0</v>
      </c>
      <c r="V51" s="96">
        <v>0</v>
      </c>
      <c r="W51" s="96">
        <v>59000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6">
        <v>0</v>
      </c>
      <c r="AE51" s="96">
        <v>59000</v>
      </c>
    </row>
    <row r="52" spans="1:31" ht="18.75">
      <c r="A52" s="266"/>
      <c r="B52" s="233"/>
      <c r="C52" s="150"/>
      <c r="D52" s="234"/>
      <c r="E52" s="95"/>
      <c r="F52" s="263" t="s">
        <v>334</v>
      </c>
      <c r="G52" s="169"/>
      <c r="H52" s="264"/>
      <c r="I52" s="261" t="s">
        <v>636</v>
      </c>
      <c r="J52" s="168"/>
      <c r="L52" s="96">
        <v>0</v>
      </c>
      <c r="M52" s="262">
        <v>0</v>
      </c>
      <c r="N52" s="168"/>
      <c r="O52" s="96">
        <v>0</v>
      </c>
      <c r="P52" s="262">
        <v>0</v>
      </c>
      <c r="Q52" s="168"/>
      <c r="R52" s="262">
        <v>0</v>
      </c>
      <c r="S52" s="169"/>
      <c r="T52" s="168"/>
      <c r="U52" s="96">
        <v>0</v>
      </c>
      <c r="V52" s="96">
        <v>0</v>
      </c>
      <c r="W52" s="96">
        <v>0</v>
      </c>
      <c r="X52" s="96">
        <v>21000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6">
        <v>0</v>
      </c>
      <c r="AE52" s="96">
        <v>21000</v>
      </c>
    </row>
    <row r="53" spans="1:31" ht="18.75">
      <c r="A53" s="266"/>
      <c r="B53" s="233"/>
      <c r="C53" s="150"/>
      <c r="D53" s="234"/>
      <c r="E53" s="95"/>
      <c r="F53" s="263" t="s">
        <v>335</v>
      </c>
      <c r="G53" s="169"/>
      <c r="H53" s="264"/>
      <c r="I53" s="261" t="s">
        <v>637</v>
      </c>
      <c r="J53" s="168"/>
      <c r="L53" s="96">
        <v>18000</v>
      </c>
      <c r="M53" s="262">
        <v>0</v>
      </c>
      <c r="N53" s="168"/>
      <c r="O53" s="96">
        <v>0</v>
      </c>
      <c r="P53" s="262">
        <v>0</v>
      </c>
      <c r="Q53" s="168"/>
      <c r="R53" s="262">
        <v>0</v>
      </c>
      <c r="S53" s="169"/>
      <c r="T53" s="168"/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6">
        <v>18000</v>
      </c>
    </row>
    <row r="54" spans="1:31" ht="18.75">
      <c r="A54" s="266"/>
      <c r="B54" s="233"/>
      <c r="C54" s="150"/>
      <c r="D54" s="234"/>
      <c r="E54" s="95"/>
      <c r="F54" s="263" t="s">
        <v>336</v>
      </c>
      <c r="G54" s="169"/>
      <c r="H54" s="264"/>
      <c r="I54" s="261" t="s">
        <v>638</v>
      </c>
      <c r="J54" s="168"/>
      <c r="L54" s="96">
        <v>35500</v>
      </c>
      <c r="M54" s="262">
        <v>0</v>
      </c>
      <c r="N54" s="168"/>
      <c r="O54" s="96">
        <v>0</v>
      </c>
      <c r="P54" s="262">
        <v>0</v>
      </c>
      <c r="Q54" s="168"/>
      <c r="R54" s="262">
        <v>0</v>
      </c>
      <c r="S54" s="169"/>
      <c r="T54" s="168"/>
      <c r="U54" s="96">
        <v>34500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  <c r="AD54" s="96">
        <v>0</v>
      </c>
      <c r="AE54" s="96">
        <v>70000</v>
      </c>
    </row>
    <row r="55" spans="1:31" ht="18.75">
      <c r="A55" s="266"/>
      <c r="B55" s="233"/>
      <c r="C55" s="150"/>
      <c r="D55" s="234"/>
      <c r="E55" s="95"/>
      <c r="F55" s="263" t="s">
        <v>337</v>
      </c>
      <c r="G55" s="169"/>
      <c r="H55" s="264"/>
      <c r="I55" s="261" t="s">
        <v>639</v>
      </c>
      <c r="J55" s="168"/>
      <c r="L55" s="96">
        <v>60000</v>
      </c>
      <c r="M55" s="262">
        <v>0</v>
      </c>
      <c r="N55" s="168"/>
      <c r="O55" s="96">
        <v>0</v>
      </c>
      <c r="P55" s="262">
        <v>0</v>
      </c>
      <c r="Q55" s="168"/>
      <c r="R55" s="262">
        <v>80000</v>
      </c>
      <c r="S55" s="169"/>
      <c r="T55" s="168"/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96">
        <v>0</v>
      </c>
      <c r="AE55" s="96">
        <v>140000</v>
      </c>
    </row>
    <row r="56" spans="1:31" ht="18.75">
      <c r="A56" s="267"/>
      <c r="B56" s="235"/>
      <c r="C56" s="160"/>
      <c r="D56" s="161"/>
      <c r="E56" s="227" t="s">
        <v>249</v>
      </c>
      <c r="F56" s="169"/>
      <c r="G56" s="169"/>
      <c r="H56" s="169"/>
      <c r="I56" s="169"/>
      <c r="J56" s="168"/>
      <c r="L56" s="97">
        <v>197000</v>
      </c>
      <c r="M56" s="260">
        <v>0</v>
      </c>
      <c r="N56" s="168"/>
      <c r="O56" s="97">
        <v>0</v>
      </c>
      <c r="P56" s="260">
        <v>0</v>
      </c>
      <c r="Q56" s="168"/>
      <c r="R56" s="260">
        <v>194400</v>
      </c>
      <c r="S56" s="169"/>
      <c r="T56" s="168"/>
      <c r="U56" s="97">
        <v>34500</v>
      </c>
      <c r="V56" s="97">
        <v>0</v>
      </c>
      <c r="W56" s="97">
        <v>59000</v>
      </c>
      <c r="X56" s="97">
        <v>21000</v>
      </c>
      <c r="Y56" s="97">
        <v>0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505900</v>
      </c>
    </row>
    <row r="57" spans="1:31" ht="18.75">
      <c r="A57" s="265"/>
      <c r="B57" s="268" t="s">
        <v>117</v>
      </c>
      <c r="C57" s="269" t="s">
        <v>297</v>
      </c>
      <c r="D57" s="156"/>
      <c r="E57" s="95"/>
      <c r="F57" s="263" t="s">
        <v>338</v>
      </c>
      <c r="G57" s="169"/>
      <c r="H57" s="264"/>
      <c r="I57" s="261" t="s">
        <v>640</v>
      </c>
      <c r="J57" s="168"/>
      <c r="L57" s="96">
        <v>11000</v>
      </c>
      <c r="M57" s="262">
        <v>0</v>
      </c>
      <c r="N57" s="168"/>
      <c r="O57" s="96">
        <v>0</v>
      </c>
      <c r="P57" s="262">
        <v>0</v>
      </c>
      <c r="Q57" s="168"/>
      <c r="R57" s="262">
        <v>0</v>
      </c>
      <c r="S57" s="169"/>
      <c r="T57" s="168"/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0</v>
      </c>
      <c r="AE57" s="96">
        <v>11000</v>
      </c>
    </row>
    <row r="58" spans="1:31" ht="18.75">
      <c r="A58" s="266"/>
      <c r="B58" s="233"/>
      <c r="C58" s="150"/>
      <c r="D58" s="234"/>
      <c r="E58" s="95"/>
      <c r="F58" s="263" t="s">
        <v>298</v>
      </c>
      <c r="G58" s="169"/>
      <c r="H58" s="264"/>
      <c r="I58" s="261" t="s">
        <v>299</v>
      </c>
      <c r="J58" s="168"/>
      <c r="L58" s="96">
        <v>6000</v>
      </c>
      <c r="M58" s="262">
        <v>0</v>
      </c>
      <c r="N58" s="168"/>
      <c r="O58" s="96">
        <v>0</v>
      </c>
      <c r="P58" s="262">
        <v>0</v>
      </c>
      <c r="Q58" s="168"/>
      <c r="R58" s="262">
        <v>1316000</v>
      </c>
      <c r="S58" s="169"/>
      <c r="T58" s="168"/>
      <c r="U58" s="96">
        <v>0</v>
      </c>
      <c r="V58" s="96">
        <v>0</v>
      </c>
      <c r="W58" s="96">
        <v>0</v>
      </c>
      <c r="X58" s="96">
        <v>200000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  <c r="AD58" s="96">
        <v>0</v>
      </c>
      <c r="AE58" s="96">
        <v>1522000</v>
      </c>
    </row>
    <row r="59" spans="1:31" ht="18.75">
      <c r="A59" s="266"/>
      <c r="B59" s="233"/>
      <c r="C59" s="150"/>
      <c r="D59" s="234"/>
      <c r="E59" s="95"/>
      <c r="F59" s="263" t="s">
        <v>339</v>
      </c>
      <c r="G59" s="169"/>
      <c r="H59" s="264"/>
      <c r="I59" s="261" t="s">
        <v>641</v>
      </c>
      <c r="J59" s="168"/>
      <c r="L59" s="96">
        <v>0</v>
      </c>
      <c r="M59" s="262">
        <v>0</v>
      </c>
      <c r="N59" s="168"/>
      <c r="O59" s="96">
        <v>0</v>
      </c>
      <c r="P59" s="262">
        <v>0</v>
      </c>
      <c r="Q59" s="168"/>
      <c r="R59" s="262">
        <v>0</v>
      </c>
      <c r="S59" s="169"/>
      <c r="T59" s="168"/>
      <c r="U59" s="96">
        <v>0</v>
      </c>
      <c r="V59" s="96">
        <v>0</v>
      </c>
      <c r="W59" s="96">
        <v>240000</v>
      </c>
      <c r="X59" s="96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6">
        <v>0</v>
      </c>
      <c r="AE59" s="96">
        <v>240000</v>
      </c>
    </row>
    <row r="60" spans="1:31" ht="18.75">
      <c r="A60" s="267"/>
      <c r="B60" s="235"/>
      <c r="C60" s="160"/>
      <c r="D60" s="161"/>
      <c r="E60" s="227" t="s">
        <v>249</v>
      </c>
      <c r="F60" s="169"/>
      <c r="G60" s="169"/>
      <c r="H60" s="169"/>
      <c r="I60" s="169"/>
      <c r="J60" s="168"/>
      <c r="L60" s="97">
        <v>17000</v>
      </c>
      <c r="M60" s="260">
        <v>0</v>
      </c>
      <c r="N60" s="168"/>
      <c r="O60" s="97">
        <v>0</v>
      </c>
      <c r="P60" s="260">
        <v>0</v>
      </c>
      <c r="Q60" s="168"/>
      <c r="R60" s="260">
        <v>1316000</v>
      </c>
      <c r="S60" s="169"/>
      <c r="T60" s="168"/>
      <c r="U60" s="97">
        <v>0</v>
      </c>
      <c r="V60" s="97">
        <v>0</v>
      </c>
      <c r="W60" s="97">
        <v>240000</v>
      </c>
      <c r="X60" s="97">
        <v>200000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1773000</v>
      </c>
    </row>
    <row r="61" spans="1:31" ht="18.75">
      <c r="A61" s="265"/>
      <c r="B61" s="268" t="s">
        <v>113</v>
      </c>
      <c r="C61" s="269" t="s">
        <v>642</v>
      </c>
      <c r="D61" s="156"/>
      <c r="E61" s="95"/>
      <c r="F61" s="263" t="s">
        <v>340</v>
      </c>
      <c r="G61" s="169"/>
      <c r="H61" s="264"/>
      <c r="I61" s="261" t="s">
        <v>643</v>
      </c>
      <c r="J61" s="168"/>
      <c r="L61" s="96">
        <v>0</v>
      </c>
      <c r="M61" s="262">
        <v>0</v>
      </c>
      <c r="N61" s="168"/>
      <c r="O61" s="96">
        <v>0</v>
      </c>
      <c r="P61" s="262">
        <v>0</v>
      </c>
      <c r="Q61" s="168"/>
      <c r="R61" s="262">
        <v>0</v>
      </c>
      <c r="S61" s="169"/>
      <c r="T61" s="168"/>
      <c r="U61" s="96">
        <v>50000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50000</v>
      </c>
    </row>
    <row r="62" spans="1:31" ht="18.75">
      <c r="A62" s="266"/>
      <c r="B62" s="233"/>
      <c r="C62" s="150"/>
      <c r="D62" s="234"/>
      <c r="E62" s="95"/>
      <c r="F62" s="263" t="s">
        <v>341</v>
      </c>
      <c r="G62" s="169"/>
      <c r="H62" s="264"/>
      <c r="I62" s="261" t="s">
        <v>644</v>
      </c>
      <c r="J62" s="168"/>
      <c r="L62" s="96">
        <v>0</v>
      </c>
      <c r="M62" s="262">
        <v>0</v>
      </c>
      <c r="N62" s="168"/>
      <c r="O62" s="96">
        <v>0</v>
      </c>
      <c r="P62" s="262">
        <v>0</v>
      </c>
      <c r="Q62" s="168"/>
      <c r="R62" s="262">
        <v>0</v>
      </c>
      <c r="S62" s="169"/>
      <c r="T62" s="168"/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>
        <v>400000</v>
      </c>
      <c r="AB62" s="96">
        <v>0</v>
      </c>
      <c r="AC62" s="96">
        <v>2824000</v>
      </c>
      <c r="AD62" s="96">
        <v>0</v>
      </c>
      <c r="AE62" s="96">
        <v>3224000</v>
      </c>
    </row>
    <row r="63" spans="1:31" ht="18.75">
      <c r="A63" s="266"/>
      <c r="B63" s="233"/>
      <c r="C63" s="150"/>
      <c r="D63" s="234"/>
      <c r="E63" s="95"/>
      <c r="F63" s="263" t="s">
        <v>342</v>
      </c>
      <c r="G63" s="169"/>
      <c r="H63" s="264"/>
      <c r="I63" s="261" t="s">
        <v>645</v>
      </c>
      <c r="J63" s="168"/>
      <c r="L63" s="96">
        <v>0</v>
      </c>
      <c r="M63" s="262">
        <v>0</v>
      </c>
      <c r="N63" s="168"/>
      <c r="O63" s="96">
        <v>0</v>
      </c>
      <c r="P63" s="262">
        <v>0</v>
      </c>
      <c r="Q63" s="168"/>
      <c r="R63" s="262">
        <v>0</v>
      </c>
      <c r="S63" s="169"/>
      <c r="T63" s="168"/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1210900</v>
      </c>
      <c r="AD63" s="96">
        <v>0</v>
      </c>
      <c r="AE63" s="96">
        <v>1210900</v>
      </c>
    </row>
    <row r="64" spans="1:31" ht="18.75">
      <c r="A64" s="266"/>
      <c r="B64" s="233"/>
      <c r="C64" s="150"/>
      <c r="D64" s="234"/>
      <c r="E64" s="95"/>
      <c r="F64" s="263" t="s">
        <v>343</v>
      </c>
      <c r="G64" s="169"/>
      <c r="H64" s="264"/>
      <c r="I64" s="261" t="s">
        <v>646</v>
      </c>
      <c r="J64" s="168"/>
      <c r="L64" s="96">
        <v>0</v>
      </c>
      <c r="M64" s="262">
        <v>0</v>
      </c>
      <c r="N64" s="168"/>
      <c r="O64" s="96">
        <v>0</v>
      </c>
      <c r="P64" s="262">
        <v>0</v>
      </c>
      <c r="Q64" s="168"/>
      <c r="R64" s="262">
        <v>0</v>
      </c>
      <c r="S64" s="169"/>
      <c r="T64" s="168"/>
      <c r="U64" s="96">
        <v>0</v>
      </c>
      <c r="V64" s="96">
        <v>0</v>
      </c>
      <c r="W64" s="96">
        <v>0</v>
      </c>
      <c r="X64" s="96">
        <v>0</v>
      </c>
      <c r="Y64" s="96">
        <v>0</v>
      </c>
      <c r="Z64" s="96">
        <v>0</v>
      </c>
      <c r="AA64" s="96">
        <v>0</v>
      </c>
      <c r="AB64" s="96">
        <v>0</v>
      </c>
      <c r="AC64" s="96">
        <v>50000</v>
      </c>
      <c r="AD64" s="96">
        <v>0</v>
      </c>
      <c r="AE64" s="96">
        <v>50000</v>
      </c>
    </row>
    <row r="65" spans="1:31" ht="18.75">
      <c r="A65" s="267"/>
      <c r="B65" s="235"/>
      <c r="C65" s="160"/>
      <c r="D65" s="161"/>
      <c r="E65" s="227" t="s">
        <v>249</v>
      </c>
      <c r="F65" s="169"/>
      <c r="G65" s="169"/>
      <c r="H65" s="169"/>
      <c r="I65" s="169"/>
      <c r="J65" s="168"/>
      <c r="L65" s="97">
        <v>0</v>
      </c>
      <c r="M65" s="260">
        <v>0</v>
      </c>
      <c r="N65" s="168"/>
      <c r="O65" s="97">
        <v>0</v>
      </c>
      <c r="P65" s="260">
        <v>0</v>
      </c>
      <c r="Q65" s="168"/>
      <c r="R65" s="260">
        <v>0</v>
      </c>
      <c r="S65" s="169"/>
      <c r="T65" s="168"/>
      <c r="U65" s="97">
        <v>50000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400000</v>
      </c>
      <c r="AB65" s="97">
        <v>0</v>
      </c>
      <c r="AC65" s="97">
        <v>4084900</v>
      </c>
      <c r="AD65" s="97">
        <v>0</v>
      </c>
      <c r="AE65" s="97">
        <v>4534900</v>
      </c>
    </row>
    <row r="66" spans="1:31" ht="18.75">
      <c r="A66" s="265"/>
      <c r="B66" s="268" t="s">
        <v>83</v>
      </c>
      <c r="C66" s="269" t="s">
        <v>241</v>
      </c>
      <c r="D66" s="156"/>
      <c r="E66" s="95"/>
      <c r="F66" s="263" t="s">
        <v>344</v>
      </c>
      <c r="G66" s="169"/>
      <c r="H66" s="264"/>
      <c r="I66" s="261" t="s">
        <v>647</v>
      </c>
      <c r="J66" s="168"/>
      <c r="L66" s="96">
        <v>0</v>
      </c>
      <c r="M66" s="262">
        <v>0</v>
      </c>
      <c r="N66" s="168"/>
      <c r="O66" s="96">
        <v>0</v>
      </c>
      <c r="P66" s="262">
        <v>0</v>
      </c>
      <c r="Q66" s="168"/>
      <c r="R66" s="262">
        <v>0</v>
      </c>
      <c r="S66" s="169"/>
      <c r="T66" s="168"/>
      <c r="U66" s="96">
        <v>0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96">
        <v>95000</v>
      </c>
      <c r="AE66" s="96">
        <v>95000</v>
      </c>
    </row>
    <row r="67" spans="1:31" ht="18.75">
      <c r="A67" s="266"/>
      <c r="B67" s="233"/>
      <c r="C67" s="150"/>
      <c r="D67" s="234"/>
      <c r="E67" s="95"/>
      <c r="F67" s="263" t="s">
        <v>345</v>
      </c>
      <c r="G67" s="169"/>
      <c r="H67" s="264"/>
      <c r="I67" s="261" t="s">
        <v>648</v>
      </c>
      <c r="J67" s="168"/>
      <c r="L67" s="96">
        <v>0</v>
      </c>
      <c r="M67" s="262">
        <v>0</v>
      </c>
      <c r="N67" s="168"/>
      <c r="O67" s="96">
        <v>0</v>
      </c>
      <c r="P67" s="262">
        <v>0</v>
      </c>
      <c r="Q67" s="168"/>
      <c r="R67" s="262">
        <v>0</v>
      </c>
      <c r="S67" s="169"/>
      <c r="T67" s="168"/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5000</v>
      </c>
      <c r="AE67" s="96">
        <v>5000</v>
      </c>
    </row>
    <row r="68" spans="1:31" ht="18.75">
      <c r="A68" s="266"/>
      <c r="B68" s="233"/>
      <c r="C68" s="150"/>
      <c r="D68" s="234"/>
      <c r="E68" s="95"/>
      <c r="F68" s="263" t="s">
        <v>242</v>
      </c>
      <c r="G68" s="169"/>
      <c r="H68" s="264"/>
      <c r="I68" s="261" t="s">
        <v>243</v>
      </c>
      <c r="J68" s="168"/>
      <c r="L68" s="96">
        <v>0</v>
      </c>
      <c r="M68" s="262">
        <v>0</v>
      </c>
      <c r="N68" s="168"/>
      <c r="O68" s="96">
        <v>0</v>
      </c>
      <c r="P68" s="262">
        <v>0</v>
      </c>
      <c r="Q68" s="168"/>
      <c r="R68" s="262">
        <v>0</v>
      </c>
      <c r="S68" s="169"/>
      <c r="T68" s="168"/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6">
        <v>0</v>
      </c>
      <c r="AD68" s="96">
        <v>8292000</v>
      </c>
      <c r="AE68" s="96">
        <v>8292000</v>
      </c>
    </row>
    <row r="69" spans="1:31" ht="18.75">
      <c r="A69" s="266"/>
      <c r="B69" s="233"/>
      <c r="C69" s="150"/>
      <c r="D69" s="234"/>
      <c r="E69" s="95"/>
      <c r="F69" s="263" t="s">
        <v>245</v>
      </c>
      <c r="G69" s="169"/>
      <c r="H69" s="264"/>
      <c r="I69" s="261" t="s">
        <v>246</v>
      </c>
      <c r="J69" s="168"/>
      <c r="L69" s="96">
        <v>0</v>
      </c>
      <c r="M69" s="262">
        <v>0</v>
      </c>
      <c r="N69" s="168"/>
      <c r="O69" s="96">
        <v>0</v>
      </c>
      <c r="P69" s="262">
        <v>0</v>
      </c>
      <c r="Q69" s="168"/>
      <c r="R69" s="262">
        <v>0</v>
      </c>
      <c r="S69" s="169"/>
      <c r="T69" s="168"/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6">
        <v>2202400</v>
      </c>
      <c r="AE69" s="96">
        <v>2202400</v>
      </c>
    </row>
    <row r="70" spans="1:31" ht="18.75">
      <c r="A70" s="266"/>
      <c r="B70" s="233"/>
      <c r="C70" s="150"/>
      <c r="D70" s="234"/>
      <c r="E70" s="95"/>
      <c r="F70" s="263" t="s">
        <v>247</v>
      </c>
      <c r="G70" s="169"/>
      <c r="H70" s="264"/>
      <c r="I70" s="261" t="s">
        <v>248</v>
      </c>
      <c r="J70" s="168"/>
      <c r="L70" s="96">
        <v>0</v>
      </c>
      <c r="M70" s="262">
        <v>0</v>
      </c>
      <c r="N70" s="168"/>
      <c r="O70" s="96">
        <v>0</v>
      </c>
      <c r="P70" s="262">
        <v>0</v>
      </c>
      <c r="Q70" s="168"/>
      <c r="R70" s="262">
        <v>0</v>
      </c>
      <c r="S70" s="169"/>
      <c r="T70" s="168"/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16500</v>
      </c>
      <c r="AE70" s="96">
        <v>16500</v>
      </c>
    </row>
    <row r="71" spans="1:31" ht="18.75">
      <c r="A71" s="266"/>
      <c r="B71" s="233"/>
      <c r="C71" s="150"/>
      <c r="D71" s="234"/>
      <c r="E71" s="95"/>
      <c r="F71" s="263" t="s">
        <v>346</v>
      </c>
      <c r="G71" s="169"/>
      <c r="H71" s="264"/>
      <c r="I71" s="261" t="s">
        <v>649</v>
      </c>
      <c r="J71" s="168"/>
      <c r="L71" s="96">
        <v>0</v>
      </c>
      <c r="M71" s="262">
        <v>0</v>
      </c>
      <c r="N71" s="168"/>
      <c r="O71" s="96">
        <v>0</v>
      </c>
      <c r="P71" s="262">
        <v>0</v>
      </c>
      <c r="Q71" s="168"/>
      <c r="R71" s="262">
        <v>0</v>
      </c>
      <c r="S71" s="169"/>
      <c r="T71" s="168"/>
      <c r="U71" s="96">
        <v>0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  <c r="AD71" s="96">
        <v>150450</v>
      </c>
      <c r="AE71" s="96">
        <v>150450</v>
      </c>
    </row>
    <row r="72" spans="1:31" ht="18.75">
      <c r="A72" s="266"/>
      <c r="B72" s="233"/>
      <c r="C72" s="150"/>
      <c r="D72" s="234"/>
      <c r="E72" s="95"/>
      <c r="F72" s="263" t="s">
        <v>347</v>
      </c>
      <c r="G72" s="169"/>
      <c r="H72" s="264"/>
      <c r="I72" s="261" t="s">
        <v>650</v>
      </c>
      <c r="J72" s="168"/>
      <c r="L72" s="96">
        <v>0</v>
      </c>
      <c r="M72" s="262">
        <v>0</v>
      </c>
      <c r="N72" s="168"/>
      <c r="O72" s="96">
        <v>0</v>
      </c>
      <c r="P72" s="262">
        <v>0</v>
      </c>
      <c r="Q72" s="168"/>
      <c r="R72" s="262">
        <v>0</v>
      </c>
      <c r="S72" s="169"/>
      <c r="T72" s="168"/>
      <c r="U72" s="96">
        <v>0</v>
      </c>
      <c r="V72" s="96">
        <v>0</v>
      </c>
      <c r="W72" s="96">
        <v>0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0</v>
      </c>
      <c r="AD72" s="96">
        <v>150000</v>
      </c>
      <c r="AE72" s="96">
        <v>150000</v>
      </c>
    </row>
    <row r="73" spans="1:31" ht="18.75">
      <c r="A73" s="266"/>
      <c r="B73" s="233"/>
      <c r="C73" s="150"/>
      <c r="D73" s="234"/>
      <c r="E73" s="95"/>
      <c r="F73" s="263" t="s">
        <v>348</v>
      </c>
      <c r="G73" s="169"/>
      <c r="H73" s="264"/>
      <c r="I73" s="261" t="s">
        <v>651</v>
      </c>
      <c r="J73" s="168"/>
      <c r="L73" s="96">
        <v>0</v>
      </c>
      <c r="M73" s="262">
        <v>0</v>
      </c>
      <c r="N73" s="168"/>
      <c r="O73" s="96">
        <v>0</v>
      </c>
      <c r="P73" s="262">
        <v>0</v>
      </c>
      <c r="Q73" s="168"/>
      <c r="R73" s="262">
        <v>0</v>
      </c>
      <c r="S73" s="169"/>
      <c r="T73" s="168"/>
      <c r="U73" s="96">
        <v>0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0</v>
      </c>
      <c r="AD73" s="96">
        <v>198740</v>
      </c>
      <c r="AE73" s="96">
        <v>198740</v>
      </c>
    </row>
    <row r="74" spans="1:31" ht="18.75">
      <c r="A74" s="267"/>
      <c r="B74" s="235"/>
      <c r="C74" s="160"/>
      <c r="D74" s="161"/>
      <c r="E74" s="227" t="s">
        <v>249</v>
      </c>
      <c r="F74" s="169"/>
      <c r="G74" s="169"/>
      <c r="H74" s="169"/>
      <c r="I74" s="169"/>
      <c r="J74" s="168"/>
      <c r="L74" s="97">
        <v>0</v>
      </c>
      <c r="M74" s="260">
        <v>0</v>
      </c>
      <c r="N74" s="168"/>
      <c r="O74" s="97">
        <v>0</v>
      </c>
      <c r="P74" s="260">
        <v>0</v>
      </c>
      <c r="Q74" s="168"/>
      <c r="R74" s="260">
        <v>0</v>
      </c>
      <c r="S74" s="169"/>
      <c r="T74" s="168"/>
      <c r="U74" s="97">
        <v>0</v>
      </c>
      <c r="V74" s="97">
        <v>0</v>
      </c>
      <c r="W74" s="97">
        <v>0</v>
      </c>
      <c r="X74" s="97">
        <v>0</v>
      </c>
      <c r="Y74" s="97">
        <v>0</v>
      </c>
      <c r="Z74" s="97">
        <v>0</v>
      </c>
      <c r="AA74" s="97">
        <v>0</v>
      </c>
      <c r="AB74" s="97">
        <v>0</v>
      </c>
      <c r="AC74" s="97">
        <v>0</v>
      </c>
      <c r="AD74" s="97">
        <v>11110090</v>
      </c>
      <c r="AE74" s="97">
        <v>11110090</v>
      </c>
    </row>
    <row r="75" spans="1:31" ht="18.75">
      <c r="A75" s="322" t="s">
        <v>300</v>
      </c>
      <c r="B75" s="169"/>
      <c r="C75" s="169"/>
      <c r="D75" s="169"/>
      <c r="E75" s="169"/>
      <c r="F75" s="169"/>
      <c r="G75" s="169"/>
      <c r="H75" s="169"/>
      <c r="I75" s="169"/>
      <c r="J75" s="168"/>
      <c r="L75" s="323">
        <v>7571793.84</v>
      </c>
      <c r="M75" s="324">
        <v>2000</v>
      </c>
      <c r="N75" s="168"/>
      <c r="O75" s="323">
        <v>3271275</v>
      </c>
      <c r="P75" s="324">
        <v>170000</v>
      </c>
      <c r="Q75" s="168"/>
      <c r="R75" s="324">
        <v>3317824</v>
      </c>
      <c r="S75" s="169"/>
      <c r="T75" s="168"/>
      <c r="U75" s="323">
        <v>1676950</v>
      </c>
      <c r="V75" s="323">
        <v>552000</v>
      </c>
      <c r="W75" s="323">
        <v>572000</v>
      </c>
      <c r="X75" s="323">
        <v>2267980</v>
      </c>
      <c r="Y75" s="323">
        <v>100000</v>
      </c>
      <c r="Z75" s="323">
        <v>125000</v>
      </c>
      <c r="AA75" s="323">
        <v>550000</v>
      </c>
      <c r="AB75" s="323">
        <v>205800</v>
      </c>
      <c r="AC75" s="323">
        <v>4084900</v>
      </c>
      <c r="AD75" s="323">
        <v>11110090</v>
      </c>
      <c r="AE75" s="323">
        <v>35577612.84</v>
      </c>
    </row>
    <row r="76" ht="409.5" customHeight="1" hidden="1"/>
  </sheetData>
  <sheetProtection/>
  <mergeCells count="377">
    <mergeCell ref="L5:O6"/>
    <mergeCell ref="P5:Q6"/>
    <mergeCell ref="R5:U6"/>
    <mergeCell ref="A1:U1"/>
    <mergeCell ref="A2:U2"/>
    <mergeCell ref="V5:W6"/>
    <mergeCell ref="A3:U3"/>
    <mergeCell ref="X5:Y6"/>
    <mergeCell ref="Z5:Z6"/>
    <mergeCell ref="AA5:AB6"/>
    <mergeCell ref="AC5:AC6"/>
    <mergeCell ref="AD5:AD6"/>
    <mergeCell ref="AE5:AE10"/>
    <mergeCell ref="AB8:AB9"/>
    <mergeCell ref="AC8:AC9"/>
    <mergeCell ref="AD8:AD9"/>
    <mergeCell ref="L7:O7"/>
    <mergeCell ref="P7:Q7"/>
    <mergeCell ref="R7:U7"/>
    <mergeCell ref="V7:W7"/>
    <mergeCell ref="X7:Y7"/>
    <mergeCell ref="AA7:AB7"/>
    <mergeCell ref="L8:L9"/>
    <mergeCell ref="M8:N9"/>
    <mergeCell ref="O8:O9"/>
    <mergeCell ref="P8:Q9"/>
    <mergeCell ref="R8:T9"/>
    <mergeCell ref="U8:U9"/>
    <mergeCell ref="V8:V9"/>
    <mergeCell ref="W8:W9"/>
    <mergeCell ref="X8:X9"/>
    <mergeCell ref="Y8:Y9"/>
    <mergeCell ref="Z8:Z9"/>
    <mergeCell ref="AA8:AA9"/>
    <mergeCell ref="A9:C10"/>
    <mergeCell ref="M10:N10"/>
    <mergeCell ref="P10:Q10"/>
    <mergeCell ref="R10:T10"/>
    <mergeCell ref="A12:A18"/>
    <mergeCell ref="B12:B18"/>
    <mergeCell ref="C12:D18"/>
    <mergeCell ref="F12:H12"/>
    <mergeCell ref="I12:J12"/>
    <mergeCell ref="M12:N12"/>
    <mergeCell ref="P12:Q12"/>
    <mergeCell ref="R12:T12"/>
    <mergeCell ref="F13:H13"/>
    <mergeCell ref="I13:J13"/>
    <mergeCell ref="M13:N13"/>
    <mergeCell ref="P13:Q13"/>
    <mergeCell ref="R13:T13"/>
    <mergeCell ref="F14:H14"/>
    <mergeCell ref="I14:J14"/>
    <mergeCell ref="M14:N14"/>
    <mergeCell ref="P14:Q14"/>
    <mergeCell ref="R14:T14"/>
    <mergeCell ref="F15:H15"/>
    <mergeCell ref="I15:J15"/>
    <mergeCell ref="M15:N15"/>
    <mergeCell ref="P15:Q15"/>
    <mergeCell ref="R15:T15"/>
    <mergeCell ref="F16:H16"/>
    <mergeCell ref="I16:J16"/>
    <mergeCell ref="M16:N16"/>
    <mergeCell ref="P16:Q16"/>
    <mergeCell ref="R16:T16"/>
    <mergeCell ref="F17:H17"/>
    <mergeCell ref="I17:J17"/>
    <mergeCell ref="M17:N17"/>
    <mergeCell ref="P17:Q17"/>
    <mergeCell ref="R17:T17"/>
    <mergeCell ref="E18:J18"/>
    <mergeCell ref="M18:N18"/>
    <mergeCell ref="P18:Q18"/>
    <mergeCell ref="R18:T18"/>
    <mergeCell ref="A19:A23"/>
    <mergeCell ref="B19:B23"/>
    <mergeCell ref="C19:D23"/>
    <mergeCell ref="F19:H19"/>
    <mergeCell ref="I19:J19"/>
    <mergeCell ref="M19:N19"/>
    <mergeCell ref="P19:Q19"/>
    <mergeCell ref="R19:T19"/>
    <mergeCell ref="F20:H20"/>
    <mergeCell ref="I20:J20"/>
    <mergeCell ref="M20:N20"/>
    <mergeCell ref="P20:Q20"/>
    <mergeCell ref="R20:T20"/>
    <mergeCell ref="F21:H21"/>
    <mergeCell ref="I21:J21"/>
    <mergeCell ref="M21:N21"/>
    <mergeCell ref="P21:Q21"/>
    <mergeCell ref="R21:T21"/>
    <mergeCell ref="F22:H22"/>
    <mergeCell ref="I22:J22"/>
    <mergeCell ref="M22:N22"/>
    <mergeCell ref="P22:Q22"/>
    <mergeCell ref="R22:T22"/>
    <mergeCell ref="E23:J23"/>
    <mergeCell ref="M23:N23"/>
    <mergeCell ref="P23:Q23"/>
    <mergeCell ref="R23:T23"/>
    <mergeCell ref="A24:A28"/>
    <mergeCell ref="B24:B28"/>
    <mergeCell ref="C24:D28"/>
    <mergeCell ref="F24:H24"/>
    <mergeCell ref="I24:J24"/>
    <mergeCell ref="M24:N24"/>
    <mergeCell ref="P24:Q24"/>
    <mergeCell ref="R24:T24"/>
    <mergeCell ref="F25:H25"/>
    <mergeCell ref="I25:J25"/>
    <mergeCell ref="M25:N25"/>
    <mergeCell ref="P25:Q25"/>
    <mergeCell ref="R25:T25"/>
    <mergeCell ref="F26:H26"/>
    <mergeCell ref="I26:J26"/>
    <mergeCell ref="M26:N26"/>
    <mergeCell ref="P26:Q26"/>
    <mergeCell ref="R26:T26"/>
    <mergeCell ref="F27:H27"/>
    <mergeCell ref="I27:J27"/>
    <mergeCell ref="M27:N27"/>
    <mergeCell ref="P27:Q27"/>
    <mergeCell ref="R27:T27"/>
    <mergeCell ref="E28:J28"/>
    <mergeCell ref="M28:N28"/>
    <mergeCell ref="P28:Q28"/>
    <mergeCell ref="R28:T28"/>
    <mergeCell ref="A29:A33"/>
    <mergeCell ref="B29:B33"/>
    <mergeCell ref="C29:D33"/>
    <mergeCell ref="F29:H29"/>
    <mergeCell ref="I29:J29"/>
    <mergeCell ref="M29:N29"/>
    <mergeCell ref="P29:Q29"/>
    <mergeCell ref="R29:T29"/>
    <mergeCell ref="F30:H30"/>
    <mergeCell ref="I30:J30"/>
    <mergeCell ref="M30:N30"/>
    <mergeCell ref="P30:Q30"/>
    <mergeCell ref="R30:T30"/>
    <mergeCell ref="F31:H31"/>
    <mergeCell ref="I31:J31"/>
    <mergeCell ref="M31:N31"/>
    <mergeCell ref="P31:Q31"/>
    <mergeCell ref="R31:T31"/>
    <mergeCell ref="F32:H32"/>
    <mergeCell ref="I32:J32"/>
    <mergeCell ref="M32:N32"/>
    <mergeCell ref="P32:Q32"/>
    <mergeCell ref="R32:T32"/>
    <mergeCell ref="E33:J33"/>
    <mergeCell ref="M33:N33"/>
    <mergeCell ref="P33:Q33"/>
    <mergeCell ref="R33:T33"/>
    <mergeCell ref="A34:A43"/>
    <mergeCell ref="B34:B43"/>
    <mergeCell ref="C34:D43"/>
    <mergeCell ref="F34:H34"/>
    <mergeCell ref="I34:J34"/>
    <mergeCell ref="M34:N34"/>
    <mergeCell ref="P34:Q34"/>
    <mergeCell ref="R34:T34"/>
    <mergeCell ref="F35:H35"/>
    <mergeCell ref="I35:J35"/>
    <mergeCell ref="M35:N35"/>
    <mergeCell ref="P35:Q35"/>
    <mergeCell ref="R35:T35"/>
    <mergeCell ref="F36:H36"/>
    <mergeCell ref="I36:J36"/>
    <mergeCell ref="M36:N36"/>
    <mergeCell ref="P36:Q36"/>
    <mergeCell ref="R36:T36"/>
    <mergeCell ref="F37:H37"/>
    <mergeCell ref="I37:J37"/>
    <mergeCell ref="M37:N37"/>
    <mergeCell ref="P37:Q37"/>
    <mergeCell ref="R37:T37"/>
    <mergeCell ref="F38:H38"/>
    <mergeCell ref="I38:J38"/>
    <mergeCell ref="M38:N38"/>
    <mergeCell ref="P38:Q38"/>
    <mergeCell ref="R38:T38"/>
    <mergeCell ref="F39:H39"/>
    <mergeCell ref="I39:J39"/>
    <mergeCell ref="M39:N39"/>
    <mergeCell ref="P39:Q39"/>
    <mergeCell ref="R39:T39"/>
    <mergeCell ref="F40:H40"/>
    <mergeCell ref="I40:J40"/>
    <mergeCell ref="M40:N40"/>
    <mergeCell ref="P40:Q40"/>
    <mergeCell ref="R40:T40"/>
    <mergeCell ref="F41:H41"/>
    <mergeCell ref="I41:J41"/>
    <mergeCell ref="M41:N41"/>
    <mergeCell ref="P41:Q41"/>
    <mergeCell ref="R41:T41"/>
    <mergeCell ref="F42:H42"/>
    <mergeCell ref="I42:J42"/>
    <mergeCell ref="M42:N42"/>
    <mergeCell ref="P42:Q42"/>
    <mergeCell ref="R42:T42"/>
    <mergeCell ref="E43:J43"/>
    <mergeCell ref="M43:N43"/>
    <mergeCell ref="P43:Q43"/>
    <mergeCell ref="R43:T43"/>
    <mergeCell ref="A44:A49"/>
    <mergeCell ref="B44:B49"/>
    <mergeCell ref="C44:D49"/>
    <mergeCell ref="F44:H44"/>
    <mergeCell ref="I44:J44"/>
    <mergeCell ref="M44:N44"/>
    <mergeCell ref="F46:H46"/>
    <mergeCell ref="I46:J46"/>
    <mergeCell ref="M46:N46"/>
    <mergeCell ref="F48:H48"/>
    <mergeCell ref="P44:Q44"/>
    <mergeCell ref="R44:T44"/>
    <mergeCell ref="F45:H45"/>
    <mergeCell ref="I45:J45"/>
    <mergeCell ref="M45:N45"/>
    <mergeCell ref="P45:Q45"/>
    <mergeCell ref="R45:T45"/>
    <mergeCell ref="P46:Q46"/>
    <mergeCell ref="R46:T46"/>
    <mergeCell ref="F47:H47"/>
    <mergeCell ref="I47:J47"/>
    <mergeCell ref="M47:N47"/>
    <mergeCell ref="P47:Q47"/>
    <mergeCell ref="R47:T47"/>
    <mergeCell ref="I48:J48"/>
    <mergeCell ref="M48:N48"/>
    <mergeCell ref="P48:Q48"/>
    <mergeCell ref="R48:T48"/>
    <mergeCell ref="E49:J49"/>
    <mergeCell ref="M49:N49"/>
    <mergeCell ref="P49:Q49"/>
    <mergeCell ref="R49:T49"/>
    <mergeCell ref="A50:A56"/>
    <mergeCell ref="B50:B56"/>
    <mergeCell ref="C50:D56"/>
    <mergeCell ref="F50:H50"/>
    <mergeCell ref="I50:J50"/>
    <mergeCell ref="M50:N50"/>
    <mergeCell ref="F52:H52"/>
    <mergeCell ref="I52:J52"/>
    <mergeCell ref="M52:N52"/>
    <mergeCell ref="F54:H54"/>
    <mergeCell ref="P50:Q50"/>
    <mergeCell ref="R50:T50"/>
    <mergeCell ref="F51:H51"/>
    <mergeCell ref="I51:J51"/>
    <mergeCell ref="M51:N51"/>
    <mergeCell ref="P51:Q51"/>
    <mergeCell ref="R51:T51"/>
    <mergeCell ref="P52:Q52"/>
    <mergeCell ref="R52:T52"/>
    <mergeCell ref="F53:H53"/>
    <mergeCell ref="I53:J53"/>
    <mergeCell ref="M53:N53"/>
    <mergeCell ref="P53:Q53"/>
    <mergeCell ref="R53:T53"/>
    <mergeCell ref="I54:J54"/>
    <mergeCell ref="M54:N54"/>
    <mergeCell ref="P54:Q54"/>
    <mergeCell ref="R54:T54"/>
    <mergeCell ref="F55:H55"/>
    <mergeCell ref="I55:J55"/>
    <mergeCell ref="M55:N55"/>
    <mergeCell ref="P55:Q55"/>
    <mergeCell ref="R55:T55"/>
    <mergeCell ref="E56:J56"/>
    <mergeCell ref="M56:N56"/>
    <mergeCell ref="P56:Q56"/>
    <mergeCell ref="R56:T56"/>
    <mergeCell ref="A57:A60"/>
    <mergeCell ref="B57:B60"/>
    <mergeCell ref="C57:D60"/>
    <mergeCell ref="F57:H57"/>
    <mergeCell ref="I57:J57"/>
    <mergeCell ref="M57:N57"/>
    <mergeCell ref="P57:Q57"/>
    <mergeCell ref="R57:T57"/>
    <mergeCell ref="F58:H58"/>
    <mergeCell ref="I58:J58"/>
    <mergeCell ref="M58:N58"/>
    <mergeCell ref="P58:Q58"/>
    <mergeCell ref="R58:T58"/>
    <mergeCell ref="F59:H59"/>
    <mergeCell ref="I59:J59"/>
    <mergeCell ref="M59:N59"/>
    <mergeCell ref="P59:Q59"/>
    <mergeCell ref="R59:T59"/>
    <mergeCell ref="E60:J60"/>
    <mergeCell ref="M60:N60"/>
    <mergeCell ref="P60:Q60"/>
    <mergeCell ref="R60:T60"/>
    <mergeCell ref="A61:A65"/>
    <mergeCell ref="B61:B65"/>
    <mergeCell ref="C61:D65"/>
    <mergeCell ref="F61:H61"/>
    <mergeCell ref="I61:J61"/>
    <mergeCell ref="M61:N61"/>
    <mergeCell ref="F63:H63"/>
    <mergeCell ref="I63:J63"/>
    <mergeCell ref="M63:N63"/>
    <mergeCell ref="E65:J65"/>
    <mergeCell ref="P61:Q61"/>
    <mergeCell ref="R61:T61"/>
    <mergeCell ref="F62:H62"/>
    <mergeCell ref="I62:J62"/>
    <mergeCell ref="M62:N62"/>
    <mergeCell ref="P62:Q62"/>
    <mergeCell ref="R62:T62"/>
    <mergeCell ref="P63:Q63"/>
    <mergeCell ref="R63:T63"/>
    <mergeCell ref="F64:H64"/>
    <mergeCell ref="I64:J64"/>
    <mergeCell ref="M64:N64"/>
    <mergeCell ref="P64:Q64"/>
    <mergeCell ref="R64:T64"/>
    <mergeCell ref="M65:N65"/>
    <mergeCell ref="P65:Q65"/>
    <mergeCell ref="R65:T65"/>
    <mergeCell ref="A66:A74"/>
    <mergeCell ref="B66:B74"/>
    <mergeCell ref="C66:D74"/>
    <mergeCell ref="F66:H66"/>
    <mergeCell ref="I66:J66"/>
    <mergeCell ref="M66:N66"/>
    <mergeCell ref="P66:Q66"/>
    <mergeCell ref="R66:T66"/>
    <mergeCell ref="F67:H67"/>
    <mergeCell ref="I67:J67"/>
    <mergeCell ref="M67:N67"/>
    <mergeCell ref="P67:Q67"/>
    <mergeCell ref="R67:T67"/>
    <mergeCell ref="F68:H68"/>
    <mergeCell ref="I68:J68"/>
    <mergeCell ref="M68:N68"/>
    <mergeCell ref="P68:Q68"/>
    <mergeCell ref="R68:T68"/>
    <mergeCell ref="F69:H69"/>
    <mergeCell ref="I69:J69"/>
    <mergeCell ref="M69:N69"/>
    <mergeCell ref="P69:Q69"/>
    <mergeCell ref="R69:T69"/>
    <mergeCell ref="F70:H70"/>
    <mergeCell ref="I70:J70"/>
    <mergeCell ref="M70:N70"/>
    <mergeCell ref="P70:Q70"/>
    <mergeCell ref="R70:T70"/>
    <mergeCell ref="F71:H71"/>
    <mergeCell ref="I71:J71"/>
    <mergeCell ref="M71:N71"/>
    <mergeCell ref="P71:Q71"/>
    <mergeCell ref="R71:T71"/>
    <mergeCell ref="I72:J72"/>
    <mergeCell ref="M72:N72"/>
    <mergeCell ref="P72:Q72"/>
    <mergeCell ref="R72:T72"/>
    <mergeCell ref="F73:H73"/>
    <mergeCell ref="I73:J73"/>
    <mergeCell ref="M73:N73"/>
    <mergeCell ref="P73:Q73"/>
    <mergeCell ref="R73:T73"/>
    <mergeCell ref="F72:H72"/>
    <mergeCell ref="E74:J74"/>
    <mergeCell ref="M74:N74"/>
    <mergeCell ref="P74:Q74"/>
    <mergeCell ref="R74:T74"/>
    <mergeCell ref="A75:J75"/>
    <mergeCell ref="M75:N75"/>
    <mergeCell ref="P75:Q75"/>
    <mergeCell ref="R75:T75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6">
      <selection activeCell="C23" sqref="C23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280" t="s">
        <v>10</v>
      </c>
      <c r="B1" s="281"/>
      <c r="C1" s="281"/>
      <c r="D1" s="281"/>
      <c r="E1" s="281"/>
      <c r="F1" s="281"/>
      <c r="G1" s="281"/>
      <c r="H1" s="281"/>
      <c r="I1" s="98"/>
    </row>
    <row r="2" spans="1:9" ht="18.75">
      <c r="A2" s="282" t="s">
        <v>652</v>
      </c>
      <c r="B2" s="281"/>
      <c r="C2" s="281"/>
      <c r="D2" s="281"/>
      <c r="E2" s="281"/>
      <c r="F2" s="281"/>
      <c r="G2" s="281"/>
      <c r="H2" s="281"/>
      <c r="I2" s="98"/>
    </row>
    <row r="3" spans="1:9" ht="18.75">
      <c r="A3" s="99"/>
      <c r="B3" s="283" t="s">
        <v>653</v>
      </c>
      <c r="C3" s="283"/>
      <c r="D3" s="281"/>
      <c r="E3" s="98"/>
      <c r="F3" s="283" t="s">
        <v>662</v>
      </c>
      <c r="G3" s="283"/>
      <c r="H3" s="281"/>
      <c r="I3" s="98"/>
    </row>
    <row r="4" spans="1:9" ht="18.75">
      <c r="A4" s="100" t="s">
        <v>653</v>
      </c>
      <c r="B4" s="283" t="s">
        <v>653</v>
      </c>
      <c r="C4" s="283"/>
      <c r="D4" s="281"/>
      <c r="E4" s="98"/>
      <c r="F4" s="283" t="s">
        <v>663</v>
      </c>
      <c r="G4" s="283"/>
      <c r="H4" s="281"/>
      <c r="I4" s="98"/>
    </row>
    <row r="5" spans="1:9" ht="18.75">
      <c r="A5" s="98"/>
      <c r="B5" s="98"/>
      <c r="C5" s="98"/>
      <c r="D5" s="98"/>
      <c r="E5" s="98"/>
      <c r="F5" s="98"/>
      <c r="G5" s="98"/>
      <c r="H5" s="98"/>
      <c r="I5" s="98"/>
    </row>
    <row r="6" spans="1:9" ht="18.75">
      <c r="A6" s="284" t="s">
        <v>14</v>
      </c>
      <c r="B6" s="285"/>
      <c r="C6" s="285"/>
      <c r="D6" s="285"/>
      <c r="E6" s="285"/>
      <c r="F6" s="286"/>
      <c r="G6" s="101" t="s">
        <v>654</v>
      </c>
      <c r="H6" s="102"/>
      <c r="I6" s="102"/>
    </row>
    <row r="7" spans="1:9" ht="22.5" customHeight="1">
      <c r="A7" s="287" t="s">
        <v>661</v>
      </c>
      <c r="B7" s="285"/>
      <c r="C7" s="285"/>
      <c r="D7" s="285"/>
      <c r="E7" s="285"/>
      <c r="F7" s="286"/>
      <c r="G7" s="103">
        <v>4213452</v>
      </c>
      <c r="H7" s="285"/>
      <c r="I7" s="286"/>
    </row>
    <row r="8" spans="1:9" ht="18.75">
      <c r="A8" s="287" t="s">
        <v>655</v>
      </c>
      <c r="B8" s="285"/>
      <c r="C8" s="285"/>
      <c r="D8" s="285"/>
      <c r="E8" s="285"/>
      <c r="F8" s="286"/>
      <c r="G8" s="104"/>
      <c r="H8" s="105"/>
      <c r="I8" s="104"/>
    </row>
    <row r="9" spans="1:9" ht="18.75">
      <c r="A9" s="288" t="s">
        <v>656</v>
      </c>
      <c r="B9" s="289"/>
      <c r="C9" s="116" t="s">
        <v>657</v>
      </c>
      <c r="D9" s="288" t="s">
        <v>15</v>
      </c>
      <c r="E9" s="290"/>
      <c r="F9" s="289"/>
      <c r="G9" s="104"/>
      <c r="H9" s="105"/>
      <c r="I9" s="104"/>
    </row>
    <row r="10" spans="1:9" ht="18.75">
      <c r="A10" s="291">
        <v>22944</v>
      </c>
      <c r="B10" s="292"/>
      <c r="C10" s="106">
        <v>34382383</v>
      </c>
      <c r="D10" s="293">
        <v>4158</v>
      </c>
      <c r="E10" s="294"/>
      <c r="F10" s="286"/>
      <c r="G10" s="103"/>
      <c r="H10" s="105"/>
      <c r="I10" s="104"/>
    </row>
    <row r="11" spans="1:9" ht="18.75" customHeight="1">
      <c r="A11" s="295"/>
      <c r="B11" s="292"/>
      <c r="C11" s="106">
        <v>34382384</v>
      </c>
      <c r="D11" s="293">
        <v>1000</v>
      </c>
      <c r="E11" s="294"/>
      <c r="F11" s="286"/>
      <c r="G11" s="103"/>
      <c r="H11" s="285"/>
      <c r="I11" s="286"/>
    </row>
    <row r="12" spans="1:9" ht="18.75">
      <c r="A12" s="295">
        <v>22948</v>
      </c>
      <c r="B12" s="292"/>
      <c r="C12" s="106">
        <v>34382387</v>
      </c>
      <c r="D12" s="296">
        <v>1000</v>
      </c>
      <c r="E12" s="297"/>
      <c r="F12" s="286"/>
      <c r="G12" s="103"/>
      <c r="H12" s="285"/>
      <c r="I12" s="286"/>
    </row>
    <row r="13" spans="1:9" ht="18.75">
      <c r="A13" s="288"/>
      <c r="B13" s="299"/>
      <c r="C13" s="106">
        <v>34382390</v>
      </c>
      <c r="D13" s="300">
        <v>12878.5</v>
      </c>
      <c r="E13" s="276"/>
      <c r="F13" s="301"/>
      <c r="G13" s="104"/>
      <c r="H13" s="285"/>
      <c r="I13" s="286"/>
    </row>
    <row r="14" spans="1:9" ht="18.75">
      <c r="A14" s="295">
        <v>22950</v>
      </c>
      <c r="B14" s="302"/>
      <c r="C14" s="106">
        <v>34382391</v>
      </c>
      <c r="D14" s="108"/>
      <c r="E14" s="276">
        <v>4421.24</v>
      </c>
      <c r="F14" s="277"/>
      <c r="G14" s="104"/>
      <c r="H14" s="105"/>
      <c r="I14" s="104"/>
    </row>
    <row r="15" spans="1:9" ht="18.75">
      <c r="A15" s="119"/>
      <c r="B15" s="110"/>
      <c r="C15" s="106">
        <v>34382392</v>
      </c>
      <c r="D15" s="108"/>
      <c r="E15" s="278">
        <v>164800</v>
      </c>
      <c r="F15" s="279"/>
      <c r="G15" s="104"/>
      <c r="H15" s="105"/>
      <c r="I15" s="104"/>
    </row>
    <row r="16" spans="1:9" ht="18.75">
      <c r="A16" s="107"/>
      <c r="B16" s="113"/>
      <c r="C16" s="106">
        <v>34382393</v>
      </c>
      <c r="D16" s="109"/>
      <c r="E16" s="276">
        <v>99200</v>
      </c>
      <c r="F16" s="277"/>
      <c r="G16" s="114"/>
      <c r="H16" s="105"/>
      <c r="I16" s="104"/>
    </row>
    <row r="17" spans="1:9" ht="18.75">
      <c r="A17" s="107"/>
      <c r="B17" s="110"/>
      <c r="C17" s="106">
        <v>34382394</v>
      </c>
      <c r="D17" s="108"/>
      <c r="E17" s="278">
        <v>52000</v>
      </c>
      <c r="F17" s="279"/>
      <c r="G17" s="104"/>
      <c r="H17" s="105"/>
      <c r="I17" s="104"/>
    </row>
    <row r="18" spans="1:12" ht="18.75">
      <c r="A18" s="108"/>
      <c r="B18" s="110"/>
      <c r="C18" s="106">
        <v>34382395</v>
      </c>
      <c r="D18" s="108"/>
      <c r="E18" s="278">
        <v>13000</v>
      </c>
      <c r="F18" s="279"/>
      <c r="G18" s="104"/>
      <c r="H18" s="105"/>
      <c r="I18" s="104"/>
      <c r="L18" s="118"/>
    </row>
    <row r="19" spans="1:12" ht="18.75">
      <c r="A19" s="107"/>
      <c r="B19" s="110"/>
      <c r="C19" s="106">
        <v>34382396</v>
      </c>
      <c r="D19" s="108"/>
      <c r="E19" s="278">
        <v>83000</v>
      </c>
      <c r="F19" s="279"/>
      <c r="G19" s="103"/>
      <c r="H19" s="105"/>
      <c r="I19" s="104"/>
      <c r="L19" s="118"/>
    </row>
    <row r="20" spans="1:9" ht="18.75">
      <c r="A20" s="107"/>
      <c r="B20" s="110"/>
      <c r="C20" s="106">
        <v>34382397</v>
      </c>
      <c r="D20" s="108"/>
      <c r="E20" s="278">
        <v>1500</v>
      </c>
      <c r="F20" s="279"/>
      <c r="G20" s="103">
        <v>436957.74</v>
      </c>
      <c r="H20" s="105"/>
      <c r="I20" s="104"/>
    </row>
    <row r="21" spans="1:9" ht="18.75">
      <c r="A21" s="108"/>
      <c r="B21" s="110"/>
      <c r="C21" s="111"/>
      <c r="D21" s="108"/>
      <c r="E21" s="117"/>
      <c r="F21" s="115"/>
      <c r="G21" s="104"/>
      <c r="H21" s="105"/>
      <c r="I21" s="104"/>
    </row>
    <row r="22" spans="1:9" ht="18.75">
      <c r="A22" s="108"/>
      <c r="B22" s="110"/>
      <c r="C22" s="111"/>
      <c r="D22" s="108"/>
      <c r="E22" s="117"/>
      <c r="F22" s="112"/>
      <c r="G22" s="104"/>
      <c r="H22" s="105"/>
      <c r="I22" s="104"/>
    </row>
    <row r="23" spans="1:9" ht="18.75">
      <c r="A23" s="108"/>
      <c r="B23" s="110"/>
      <c r="C23" s="111"/>
      <c r="D23" s="108"/>
      <c r="E23" s="117"/>
      <c r="F23" s="112"/>
      <c r="G23" s="104"/>
      <c r="H23" s="105"/>
      <c r="I23" s="104"/>
    </row>
    <row r="24" spans="1:9" ht="18.75">
      <c r="A24" s="108"/>
      <c r="B24" s="110"/>
      <c r="C24" s="111"/>
      <c r="D24" s="108"/>
      <c r="E24" s="117"/>
      <c r="F24" s="112"/>
      <c r="G24" s="104"/>
      <c r="H24" s="105"/>
      <c r="I24" s="104"/>
    </row>
    <row r="25" spans="1:9" ht="18.75">
      <c r="A25" s="108"/>
      <c r="B25" s="110"/>
      <c r="C25" s="111"/>
      <c r="D25" s="108"/>
      <c r="E25" s="117"/>
      <c r="F25" s="112"/>
      <c r="G25" s="104"/>
      <c r="H25" s="105"/>
      <c r="I25" s="104"/>
    </row>
    <row r="26" spans="1:9" ht="18.75">
      <c r="A26" s="108"/>
      <c r="B26" s="110"/>
      <c r="C26" s="111"/>
      <c r="D26" s="108"/>
      <c r="E26" s="117"/>
      <c r="F26" s="112"/>
      <c r="G26" s="104"/>
      <c r="H26" s="105"/>
      <c r="I26" s="104"/>
    </row>
    <row r="27" spans="1:9" ht="18.75">
      <c r="A27" s="108"/>
      <c r="B27" s="110"/>
      <c r="C27" s="111"/>
      <c r="D27" s="108"/>
      <c r="E27" s="117"/>
      <c r="F27" s="112"/>
      <c r="G27" s="104"/>
      <c r="H27" s="105"/>
      <c r="I27" s="104"/>
    </row>
    <row r="28" spans="1:9" ht="18.75">
      <c r="A28" s="108"/>
      <c r="B28" s="110"/>
      <c r="C28" s="111"/>
      <c r="D28" s="108"/>
      <c r="E28" s="117"/>
      <c r="F28" s="112"/>
      <c r="G28" s="104"/>
      <c r="H28" s="105"/>
      <c r="I28" s="104"/>
    </row>
    <row r="29" spans="1:9" ht="18.75">
      <c r="A29" s="108"/>
      <c r="B29" s="110"/>
      <c r="C29" s="111"/>
      <c r="D29" s="108"/>
      <c r="E29" s="117"/>
      <c r="F29" s="112"/>
      <c r="G29" s="104"/>
      <c r="H29" s="105"/>
      <c r="I29" s="104"/>
    </row>
    <row r="30" spans="1:9" ht="18.75">
      <c r="A30" s="108"/>
      <c r="B30" s="110"/>
      <c r="C30" s="111"/>
      <c r="D30" s="108"/>
      <c r="E30" s="117"/>
      <c r="F30" s="112"/>
      <c r="G30" s="104"/>
      <c r="H30" s="105"/>
      <c r="I30" s="104"/>
    </row>
    <row r="31" spans="1:9" ht="18.75">
      <c r="A31" s="108"/>
      <c r="B31" s="110"/>
      <c r="C31" s="111"/>
      <c r="D31" s="108"/>
      <c r="E31" s="117"/>
      <c r="F31" s="112"/>
      <c r="G31" s="104"/>
      <c r="H31" s="105"/>
      <c r="I31" s="104"/>
    </row>
    <row r="32" spans="1:9" ht="18.75">
      <c r="A32" s="108"/>
      <c r="B32" s="110"/>
      <c r="C32" s="111"/>
      <c r="D32" s="108"/>
      <c r="E32" s="117"/>
      <c r="F32" s="112"/>
      <c r="G32" s="104"/>
      <c r="H32" s="105"/>
      <c r="I32" s="104"/>
    </row>
    <row r="33" spans="1:9" ht="18.75">
      <c r="A33" s="108"/>
      <c r="B33" s="110"/>
      <c r="C33" s="111"/>
      <c r="D33" s="108"/>
      <c r="E33" s="117"/>
      <c r="F33" s="112"/>
      <c r="G33" s="104"/>
      <c r="H33" s="105"/>
      <c r="I33" s="104"/>
    </row>
    <row r="34" spans="1:9" ht="18.75">
      <c r="A34" s="108"/>
      <c r="B34" s="110"/>
      <c r="C34" s="111"/>
      <c r="D34" s="108"/>
      <c r="E34" s="117"/>
      <c r="F34" s="112"/>
      <c r="G34" s="104"/>
      <c r="H34" s="105"/>
      <c r="I34" s="104"/>
    </row>
    <row r="35" spans="1:9" ht="18.75">
      <c r="A35" s="291"/>
      <c r="B35" s="292"/>
      <c r="C35" s="111"/>
      <c r="D35" s="293"/>
      <c r="E35" s="294"/>
      <c r="F35" s="286"/>
      <c r="G35" s="103"/>
      <c r="H35" s="285"/>
      <c r="I35" s="286"/>
    </row>
    <row r="36" spans="1:9" ht="18.75">
      <c r="A36" s="310"/>
      <c r="B36" s="292"/>
      <c r="C36" s="106"/>
      <c r="D36" s="311"/>
      <c r="E36" s="312"/>
      <c r="F36" s="313"/>
      <c r="G36" s="104"/>
      <c r="H36" s="285"/>
      <c r="I36" s="286"/>
    </row>
    <row r="37" spans="1:9" ht="19.5" customHeight="1">
      <c r="A37" s="314" t="s">
        <v>664</v>
      </c>
      <c r="B37" s="315"/>
      <c r="C37" s="315"/>
      <c r="D37" s="315"/>
      <c r="E37" s="315"/>
      <c r="F37" s="316"/>
      <c r="G37" s="103">
        <f>SUM(G7-G20)</f>
        <v>3776494.26</v>
      </c>
      <c r="H37" s="285"/>
      <c r="I37" s="286"/>
    </row>
    <row r="38" spans="1:9" ht="18.75">
      <c r="A38" s="98"/>
      <c r="B38" s="98"/>
      <c r="C38" s="98"/>
      <c r="D38" s="98"/>
      <c r="E38" s="98"/>
      <c r="F38" s="98"/>
      <c r="G38" s="98"/>
      <c r="H38" s="98"/>
      <c r="I38" s="98"/>
    </row>
    <row r="39" spans="1:9" ht="18.75">
      <c r="A39" s="317" t="s">
        <v>658</v>
      </c>
      <c r="B39" s="281"/>
      <c r="C39" s="281"/>
      <c r="D39" s="281" t="s">
        <v>659</v>
      </c>
      <c r="E39" s="281"/>
      <c r="F39" s="281"/>
      <c r="G39" s="281"/>
      <c r="H39" s="281"/>
      <c r="I39" s="298"/>
    </row>
    <row r="40" spans="1:9" ht="18.75">
      <c r="A40" s="98"/>
      <c r="B40" s="98"/>
      <c r="C40" s="98"/>
      <c r="D40" s="98"/>
      <c r="E40" s="98"/>
      <c r="F40" s="98"/>
      <c r="G40" s="98"/>
      <c r="H40" s="98"/>
      <c r="I40" s="98"/>
    </row>
    <row r="41" spans="1:9" ht="18.75">
      <c r="A41" s="303" t="s">
        <v>665</v>
      </c>
      <c r="B41" s="304"/>
      <c r="C41" s="304"/>
      <c r="D41" s="304" t="s">
        <v>666</v>
      </c>
      <c r="E41" s="304"/>
      <c r="F41" s="304"/>
      <c r="G41" s="304"/>
      <c r="H41" s="304"/>
      <c r="I41" s="305"/>
    </row>
    <row r="42" spans="1:9" ht="18.75">
      <c r="A42" s="306" t="s">
        <v>660</v>
      </c>
      <c r="B42" s="307"/>
      <c r="C42" s="307"/>
      <c r="D42" s="308" t="s">
        <v>667</v>
      </c>
      <c r="E42" s="308"/>
      <c r="F42" s="308"/>
      <c r="G42" s="308"/>
      <c r="H42" s="308"/>
      <c r="I42" s="309"/>
    </row>
  </sheetData>
  <sheetProtection/>
  <mergeCells count="45">
    <mergeCell ref="A41:C41"/>
    <mergeCell ref="D41:I41"/>
    <mergeCell ref="A42:C42"/>
    <mergeCell ref="D42:I42"/>
    <mergeCell ref="A36:B36"/>
    <mergeCell ref="D36:F36"/>
    <mergeCell ref="H36:I36"/>
    <mergeCell ref="A37:F37"/>
    <mergeCell ref="H37:I37"/>
    <mergeCell ref="A39:C39"/>
    <mergeCell ref="D39:I39"/>
    <mergeCell ref="A13:B13"/>
    <mergeCell ref="D13:F13"/>
    <mergeCell ref="H13:I13"/>
    <mergeCell ref="A35:B35"/>
    <mergeCell ref="D35:F35"/>
    <mergeCell ref="H35:I35"/>
    <mergeCell ref="E19:F19"/>
    <mergeCell ref="E20:F20"/>
    <mergeCell ref="A14:B14"/>
    <mergeCell ref="A10:B10"/>
    <mergeCell ref="D10:F10"/>
    <mergeCell ref="A11:B11"/>
    <mergeCell ref="D11:F11"/>
    <mergeCell ref="H11:I11"/>
    <mergeCell ref="A12:B12"/>
    <mergeCell ref="D12:F12"/>
    <mergeCell ref="H12:I12"/>
    <mergeCell ref="F4:H4"/>
    <mergeCell ref="A6:F6"/>
    <mergeCell ref="A7:F7"/>
    <mergeCell ref="H7:I7"/>
    <mergeCell ref="A8:F8"/>
    <mergeCell ref="A9:B9"/>
    <mergeCell ref="D9:F9"/>
    <mergeCell ref="E14:F14"/>
    <mergeCell ref="E15:F15"/>
    <mergeCell ref="E16:F16"/>
    <mergeCell ref="E17:F17"/>
    <mergeCell ref="E18:F18"/>
    <mergeCell ref="A1:H1"/>
    <mergeCell ref="A2:H2"/>
    <mergeCell ref="B3:D3"/>
    <mergeCell ref="F3:H3"/>
    <mergeCell ref="B4:D4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A7" sqref="A7:C7"/>
    </sheetView>
  </sheetViews>
  <sheetFormatPr defaultColWidth="9.140625" defaultRowHeight="12.75"/>
  <cols>
    <col min="1" max="1" width="0.42578125" style="1" customWidth="1"/>
    <col min="2" max="2" width="0.13671875" style="1" customWidth="1"/>
    <col min="3" max="3" width="59.00390625" style="1" customWidth="1"/>
    <col min="4" max="4" width="1.28515625" style="1" customWidth="1"/>
    <col min="5" max="5" width="8.57421875" style="1" customWidth="1"/>
    <col min="6" max="6" width="13.7109375" style="1" customWidth="1"/>
    <col min="7" max="7" width="0.85546875" style="1" hidden="1" customWidth="1"/>
    <col min="8" max="8" width="4.421875" style="1" hidden="1" customWidth="1"/>
    <col min="9" max="9" width="5.421875" style="1" customWidth="1"/>
    <col min="10" max="10" width="8.57421875" style="1" customWidth="1"/>
    <col min="11" max="11" width="0" style="1" hidden="1" customWidth="1"/>
    <col min="12" max="16384" width="9.140625" style="1" customWidth="1"/>
  </cols>
  <sheetData>
    <row r="1" spans="2:10" ht="19.5" customHeight="1">
      <c r="B1" s="172" t="s">
        <v>614</v>
      </c>
      <c r="C1" s="150"/>
      <c r="D1" s="150"/>
      <c r="E1" s="150"/>
      <c r="F1" s="150"/>
      <c r="H1" s="124" t="s">
        <v>541</v>
      </c>
      <c r="I1" s="150"/>
      <c r="J1" s="150"/>
    </row>
    <row r="2" spans="1:10" ht="19.5" customHeight="1">
      <c r="A2" s="37"/>
      <c r="B2" s="37"/>
      <c r="C2" s="124" t="s">
        <v>542</v>
      </c>
      <c r="D2" s="123"/>
      <c r="E2" s="123"/>
      <c r="F2" s="123"/>
      <c r="G2" s="123"/>
      <c r="H2" s="123"/>
      <c r="I2" s="123"/>
      <c r="J2" s="123"/>
    </row>
    <row r="3" spans="1:10" ht="18" customHeight="1">
      <c r="A3" s="37"/>
      <c r="B3" s="37"/>
      <c r="C3" s="124" t="s">
        <v>7</v>
      </c>
      <c r="D3" s="123"/>
      <c r="E3" s="123"/>
      <c r="F3" s="123"/>
      <c r="G3" s="123"/>
      <c r="H3" s="123"/>
      <c r="I3" s="123"/>
      <c r="J3" s="123"/>
    </row>
    <row r="4" spans="1:10" ht="21" customHeight="1">
      <c r="A4" s="167"/>
      <c r="B4" s="169"/>
      <c r="C4" s="168"/>
      <c r="D4" s="167" t="s">
        <v>8</v>
      </c>
      <c r="E4" s="168"/>
      <c r="F4" s="167" t="s">
        <v>543</v>
      </c>
      <c r="G4" s="169"/>
      <c r="H4" s="168"/>
      <c r="I4" s="167" t="s">
        <v>544</v>
      </c>
      <c r="J4" s="168"/>
    </row>
    <row r="5" spans="1:10" ht="16.5" customHeight="1">
      <c r="A5" s="159" t="s">
        <v>545</v>
      </c>
      <c r="B5" s="160"/>
      <c r="C5" s="161"/>
      <c r="D5" s="170" t="s">
        <v>546</v>
      </c>
      <c r="E5" s="161"/>
      <c r="F5" s="171">
        <v>1018200</v>
      </c>
      <c r="G5" s="160"/>
      <c r="H5" s="161"/>
      <c r="I5" s="171">
        <v>24922.75</v>
      </c>
      <c r="J5" s="161"/>
    </row>
    <row r="6" spans="1:10" ht="16.5" customHeight="1">
      <c r="A6" s="159" t="s">
        <v>0</v>
      </c>
      <c r="B6" s="160"/>
      <c r="C6" s="161"/>
      <c r="D6" s="170" t="s">
        <v>547</v>
      </c>
      <c r="E6" s="161"/>
      <c r="F6" s="171">
        <v>582000</v>
      </c>
      <c r="G6" s="160"/>
      <c r="H6" s="161"/>
      <c r="I6" s="171">
        <v>32.3</v>
      </c>
      <c r="J6" s="161"/>
    </row>
    <row r="7" spans="1:10" ht="18.75" customHeight="1">
      <c r="A7" s="154" t="s">
        <v>548</v>
      </c>
      <c r="B7" s="155"/>
      <c r="C7" s="156"/>
      <c r="D7" s="157" t="s">
        <v>549</v>
      </c>
      <c r="E7" s="156"/>
      <c r="F7" s="158">
        <v>565000</v>
      </c>
      <c r="G7" s="155"/>
      <c r="H7" s="156"/>
      <c r="I7" s="158">
        <v>0</v>
      </c>
      <c r="J7" s="156"/>
    </row>
    <row r="8" spans="1:10" ht="17.25" customHeight="1">
      <c r="A8" s="154" t="s">
        <v>550</v>
      </c>
      <c r="B8" s="155"/>
      <c r="C8" s="156"/>
      <c r="D8" s="157" t="s">
        <v>551</v>
      </c>
      <c r="E8" s="156"/>
      <c r="F8" s="158">
        <v>5000</v>
      </c>
      <c r="G8" s="155"/>
      <c r="H8" s="156"/>
      <c r="I8" s="158">
        <v>32.3</v>
      </c>
      <c r="J8" s="156"/>
    </row>
    <row r="9" spans="1:10" ht="16.5" customHeight="1">
      <c r="A9" s="154" t="s">
        <v>552</v>
      </c>
      <c r="B9" s="155"/>
      <c r="C9" s="156"/>
      <c r="D9" s="157" t="s">
        <v>553</v>
      </c>
      <c r="E9" s="156"/>
      <c r="F9" s="158">
        <v>12000</v>
      </c>
      <c r="G9" s="155"/>
      <c r="H9" s="156"/>
      <c r="I9" s="158">
        <v>0</v>
      </c>
      <c r="J9" s="156"/>
    </row>
    <row r="10" spans="1:10" ht="16.5" customHeight="1">
      <c r="A10" s="162" t="s">
        <v>9</v>
      </c>
      <c r="B10" s="163"/>
      <c r="C10" s="164"/>
      <c r="D10" s="165"/>
      <c r="E10" s="164"/>
      <c r="F10" s="166">
        <v>582000</v>
      </c>
      <c r="G10" s="163"/>
      <c r="H10" s="164"/>
      <c r="I10" s="166">
        <v>32.3</v>
      </c>
      <c r="J10" s="164"/>
    </row>
    <row r="11" spans="1:10" ht="16.5" customHeight="1">
      <c r="A11" s="159" t="s">
        <v>1</v>
      </c>
      <c r="B11" s="160"/>
      <c r="C11" s="161"/>
      <c r="D11" s="170" t="s">
        <v>554</v>
      </c>
      <c r="E11" s="161"/>
      <c r="F11" s="171">
        <v>175100</v>
      </c>
      <c r="G11" s="160"/>
      <c r="H11" s="161"/>
      <c r="I11" s="171">
        <v>12390</v>
      </c>
      <c r="J11" s="161"/>
    </row>
    <row r="12" spans="1:10" ht="18.75" customHeight="1">
      <c r="A12" s="154" t="s">
        <v>555</v>
      </c>
      <c r="B12" s="155"/>
      <c r="C12" s="156"/>
      <c r="D12" s="157" t="s">
        <v>556</v>
      </c>
      <c r="E12" s="156"/>
      <c r="F12" s="158">
        <v>2000</v>
      </c>
      <c r="G12" s="155"/>
      <c r="H12" s="156"/>
      <c r="I12" s="158">
        <v>0</v>
      </c>
      <c r="J12" s="156"/>
    </row>
    <row r="13" spans="1:10" ht="20.25" customHeight="1">
      <c r="A13" s="154" t="s">
        <v>557</v>
      </c>
      <c r="B13" s="155"/>
      <c r="C13" s="156"/>
      <c r="D13" s="157" t="s">
        <v>558</v>
      </c>
      <c r="E13" s="156"/>
      <c r="F13" s="158">
        <v>30000</v>
      </c>
      <c r="G13" s="155"/>
      <c r="H13" s="156"/>
      <c r="I13" s="158">
        <v>60</v>
      </c>
      <c r="J13" s="156"/>
    </row>
    <row r="14" spans="1:10" ht="16.5" customHeight="1">
      <c r="A14" s="154" t="s">
        <v>559</v>
      </c>
      <c r="B14" s="155"/>
      <c r="C14" s="156"/>
      <c r="D14" s="157" t="s">
        <v>560</v>
      </c>
      <c r="E14" s="156"/>
      <c r="F14" s="158">
        <v>100</v>
      </c>
      <c r="G14" s="155"/>
      <c r="H14" s="156"/>
      <c r="I14" s="158">
        <v>10</v>
      </c>
      <c r="J14" s="156"/>
    </row>
    <row r="15" spans="1:10" ht="16.5" customHeight="1">
      <c r="A15" s="154" t="s">
        <v>561</v>
      </c>
      <c r="B15" s="155"/>
      <c r="C15" s="156"/>
      <c r="D15" s="157" t="s">
        <v>562</v>
      </c>
      <c r="E15" s="156"/>
      <c r="F15" s="158">
        <v>500</v>
      </c>
      <c r="G15" s="155"/>
      <c r="H15" s="156"/>
      <c r="I15" s="158">
        <v>0</v>
      </c>
      <c r="J15" s="156"/>
    </row>
    <row r="16" spans="1:10" ht="16.5" customHeight="1">
      <c r="A16" s="154" t="s">
        <v>563</v>
      </c>
      <c r="B16" s="155"/>
      <c r="C16" s="156"/>
      <c r="D16" s="157" t="s">
        <v>564</v>
      </c>
      <c r="E16" s="156"/>
      <c r="F16" s="158">
        <v>1000</v>
      </c>
      <c r="G16" s="155"/>
      <c r="H16" s="156"/>
      <c r="I16" s="158">
        <v>0</v>
      </c>
      <c r="J16" s="156"/>
    </row>
    <row r="17" spans="1:10" ht="19.5" customHeight="1">
      <c r="A17" s="154" t="s">
        <v>565</v>
      </c>
      <c r="B17" s="155"/>
      <c r="C17" s="156"/>
      <c r="D17" s="157" t="s">
        <v>566</v>
      </c>
      <c r="E17" s="156"/>
      <c r="F17" s="158">
        <v>30000</v>
      </c>
      <c r="G17" s="155"/>
      <c r="H17" s="156"/>
      <c r="I17" s="158">
        <v>0</v>
      </c>
      <c r="J17" s="156"/>
    </row>
    <row r="18" spans="1:10" ht="19.5" customHeight="1">
      <c r="A18" s="154" t="s">
        <v>567</v>
      </c>
      <c r="B18" s="155"/>
      <c r="C18" s="156"/>
      <c r="D18" s="157" t="s">
        <v>568</v>
      </c>
      <c r="E18" s="156"/>
      <c r="F18" s="158">
        <v>6000</v>
      </c>
      <c r="G18" s="155"/>
      <c r="H18" s="156"/>
      <c r="I18" s="158">
        <v>0</v>
      </c>
      <c r="J18" s="156"/>
    </row>
    <row r="19" spans="1:10" ht="19.5" customHeight="1">
      <c r="A19" s="154" t="s">
        <v>569</v>
      </c>
      <c r="B19" s="155"/>
      <c r="C19" s="156"/>
      <c r="D19" s="157" t="s">
        <v>570</v>
      </c>
      <c r="E19" s="156"/>
      <c r="F19" s="158">
        <v>80000</v>
      </c>
      <c r="G19" s="155"/>
      <c r="H19" s="156"/>
      <c r="I19" s="158">
        <v>10000</v>
      </c>
      <c r="J19" s="156"/>
    </row>
    <row r="20" spans="1:10" ht="19.5" customHeight="1">
      <c r="A20" s="154" t="s">
        <v>571</v>
      </c>
      <c r="B20" s="155"/>
      <c r="C20" s="156"/>
      <c r="D20" s="157" t="s">
        <v>572</v>
      </c>
      <c r="E20" s="156"/>
      <c r="F20" s="158">
        <v>25000</v>
      </c>
      <c r="G20" s="155"/>
      <c r="H20" s="156"/>
      <c r="I20" s="158">
        <v>2300</v>
      </c>
      <c r="J20" s="156"/>
    </row>
    <row r="21" spans="1:10" ht="20.25" customHeight="1">
      <c r="A21" s="154" t="s">
        <v>573</v>
      </c>
      <c r="B21" s="155"/>
      <c r="C21" s="156"/>
      <c r="D21" s="157" t="s">
        <v>574</v>
      </c>
      <c r="E21" s="156"/>
      <c r="F21" s="158">
        <v>500</v>
      </c>
      <c r="G21" s="155"/>
      <c r="H21" s="156"/>
      <c r="I21" s="158">
        <v>20</v>
      </c>
      <c r="J21" s="156"/>
    </row>
    <row r="22" spans="1:10" ht="16.5" customHeight="1">
      <c r="A22" s="162" t="s">
        <v>9</v>
      </c>
      <c r="B22" s="163"/>
      <c r="C22" s="164"/>
      <c r="D22" s="165"/>
      <c r="E22" s="164"/>
      <c r="F22" s="166">
        <v>175100</v>
      </c>
      <c r="G22" s="163"/>
      <c r="H22" s="164"/>
      <c r="I22" s="166">
        <v>12390</v>
      </c>
      <c r="J22" s="164"/>
    </row>
    <row r="23" spans="1:10" ht="16.5" customHeight="1">
      <c r="A23" s="159" t="s">
        <v>2</v>
      </c>
      <c r="B23" s="160"/>
      <c r="C23" s="161"/>
      <c r="D23" s="170" t="s">
        <v>575</v>
      </c>
      <c r="E23" s="161"/>
      <c r="F23" s="171">
        <v>250000</v>
      </c>
      <c r="G23" s="160"/>
      <c r="H23" s="161"/>
      <c r="I23" s="171">
        <v>12500.45</v>
      </c>
      <c r="J23" s="161"/>
    </row>
    <row r="24" spans="1:10" ht="16.5" customHeight="1">
      <c r="A24" s="154" t="s">
        <v>576</v>
      </c>
      <c r="B24" s="155"/>
      <c r="C24" s="156"/>
      <c r="D24" s="157" t="s">
        <v>577</v>
      </c>
      <c r="E24" s="156"/>
      <c r="F24" s="158">
        <v>0</v>
      </c>
      <c r="G24" s="155"/>
      <c r="H24" s="156"/>
      <c r="I24" s="158">
        <v>500</v>
      </c>
      <c r="J24" s="156"/>
    </row>
    <row r="25" spans="1:10" ht="16.5" customHeight="1">
      <c r="A25" s="154" t="s">
        <v>578</v>
      </c>
      <c r="B25" s="155"/>
      <c r="C25" s="156"/>
      <c r="D25" s="157" t="s">
        <v>579</v>
      </c>
      <c r="E25" s="156"/>
      <c r="F25" s="158">
        <v>250000</v>
      </c>
      <c r="G25" s="155"/>
      <c r="H25" s="156"/>
      <c r="I25" s="158">
        <v>12000.45</v>
      </c>
      <c r="J25" s="156"/>
    </row>
    <row r="26" spans="1:10" ht="16.5" customHeight="1">
      <c r="A26" s="162" t="s">
        <v>9</v>
      </c>
      <c r="B26" s="163"/>
      <c r="C26" s="164"/>
      <c r="D26" s="165"/>
      <c r="E26" s="164"/>
      <c r="F26" s="166">
        <v>250000</v>
      </c>
      <c r="G26" s="163"/>
      <c r="H26" s="164"/>
      <c r="I26" s="166">
        <v>12500.45</v>
      </c>
      <c r="J26" s="164"/>
    </row>
    <row r="27" spans="1:10" ht="16.5" customHeight="1">
      <c r="A27" s="159" t="s">
        <v>3</v>
      </c>
      <c r="B27" s="160"/>
      <c r="C27" s="161"/>
      <c r="D27" s="170" t="s">
        <v>580</v>
      </c>
      <c r="E27" s="161"/>
      <c r="F27" s="171">
        <v>10100</v>
      </c>
      <c r="G27" s="160"/>
      <c r="H27" s="161"/>
      <c r="I27" s="171">
        <v>0</v>
      </c>
      <c r="J27" s="161"/>
    </row>
    <row r="28" spans="1:10" ht="16.5" customHeight="1">
      <c r="A28" s="154" t="s">
        <v>581</v>
      </c>
      <c r="B28" s="155"/>
      <c r="C28" s="156"/>
      <c r="D28" s="157" t="s">
        <v>582</v>
      </c>
      <c r="E28" s="156"/>
      <c r="F28" s="158">
        <v>8000</v>
      </c>
      <c r="G28" s="155"/>
      <c r="H28" s="156"/>
      <c r="I28" s="158">
        <v>0</v>
      </c>
      <c r="J28" s="156"/>
    </row>
    <row r="29" spans="1:10" ht="16.5" customHeight="1">
      <c r="A29" s="154" t="s">
        <v>583</v>
      </c>
      <c r="B29" s="155"/>
      <c r="C29" s="156"/>
      <c r="D29" s="157" t="s">
        <v>584</v>
      </c>
      <c r="E29" s="156"/>
      <c r="F29" s="158">
        <v>100</v>
      </c>
      <c r="G29" s="155"/>
      <c r="H29" s="156"/>
      <c r="I29" s="158">
        <v>0</v>
      </c>
      <c r="J29" s="156"/>
    </row>
    <row r="30" spans="1:10" ht="16.5" customHeight="1">
      <c r="A30" s="154" t="s">
        <v>585</v>
      </c>
      <c r="B30" s="155"/>
      <c r="C30" s="156"/>
      <c r="D30" s="157" t="s">
        <v>586</v>
      </c>
      <c r="E30" s="156"/>
      <c r="F30" s="158">
        <v>2000</v>
      </c>
      <c r="G30" s="155"/>
      <c r="H30" s="156"/>
      <c r="I30" s="158">
        <v>0</v>
      </c>
      <c r="J30" s="156"/>
    </row>
    <row r="31" spans="1:10" ht="16.5" customHeight="1">
      <c r="A31" s="162" t="s">
        <v>9</v>
      </c>
      <c r="B31" s="163"/>
      <c r="C31" s="164"/>
      <c r="D31" s="165"/>
      <c r="E31" s="164"/>
      <c r="F31" s="166">
        <v>10100</v>
      </c>
      <c r="G31" s="163"/>
      <c r="H31" s="164"/>
      <c r="I31" s="166">
        <v>0</v>
      </c>
      <c r="J31" s="164"/>
    </row>
    <row r="32" spans="1:10" ht="16.5" customHeight="1">
      <c r="A32" s="159" t="s">
        <v>4</v>
      </c>
      <c r="B32" s="160"/>
      <c r="C32" s="161"/>
      <c r="D32" s="170" t="s">
        <v>587</v>
      </c>
      <c r="E32" s="161"/>
      <c r="F32" s="171">
        <v>1000</v>
      </c>
      <c r="G32" s="160"/>
      <c r="H32" s="161"/>
      <c r="I32" s="171">
        <v>0</v>
      </c>
      <c r="J32" s="161"/>
    </row>
    <row r="33" spans="1:10" ht="16.5" customHeight="1">
      <c r="A33" s="154" t="s">
        <v>588</v>
      </c>
      <c r="B33" s="155"/>
      <c r="C33" s="156"/>
      <c r="D33" s="157" t="s">
        <v>589</v>
      </c>
      <c r="E33" s="156"/>
      <c r="F33" s="158">
        <v>1000</v>
      </c>
      <c r="G33" s="155"/>
      <c r="H33" s="156"/>
      <c r="I33" s="158">
        <v>0</v>
      </c>
      <c r="J33" s="156"/>
    </row>
    <row r="34" spans="1:10" ht="16.5" customHeight="1">
      <c r="A34" s="162" t="s">
        <v>9</v>
      </c>
      <c r="B34" s="163"/>
      <c r="C34" s="164"/>
      <c r="D34" s="165"/>
      <c r="E34" s="164"/>
      <c r="F34" s="166">
        <v>1000</v>
      </c>
      <c r="G34" s="163"/>
      <c r="H34" s="164"/>
      <c r="I34" s="166">
        <v>0</v>
      </c>
      <c r="J34" s="164"/>
    </row>
    <row r="35" spans="1:10" ht="16.5" customHeight="1">
      <c r="A35" s="159" t="s">
        <v>590</v>
      </c>
      <c r="B35" s="160"/>
      <c r="C35" s="161"/>
      <c r="D35" s="170" t="s">
        <v>591</v>
      </c>
      <c r="E35" s="161"/>
      <c r="F35" s="171">
        <v>18855000</v>
      </c>
      <c r="G35" s="160"/>
      <c r="H35" s="161"/>
      <c r="I35" s="171">
        <v>873200.94</v>
      </c>
      <c r="J35" s="161"/>
    </row>
    <row r="36" spans="1:10" ht="16.5" customHeight="1">
      <c r="A36" s="159" t="s">
        <v>5</v>
      </c>
      <c r="B36" s="160"/>
      <c r="C36" s="161"/>
      <c r="D36" s="170" t="s">
        <v>592</v>
      </c>
      <c r="E36" s="161"/>
      <c r="F36" s="171">
        <v>18855000</v>
      </c>
      <c r="G36" s="160"/>
      <c r="H36" s="161"/>
      <c r="I36" s="171">
        <v>873200.94</v>
      </c>
      <c r="J36" s="161"/>
    </row>
    <row r="37" spans="1:10" ht="16.5" customHeight="1">
      <c r="A37" s="154" t="s">
        <v>593</v>
      </c>
      <c r="B37" s="155"/>
      <c r="C37" s="156"/>
      <c r="D37" s="157" t="s">
        <v>594</v>
      </c>
      <c r="E37" s="156"/>
      <c r="F37" s="158">
        <v>600000</v>
      </c>
      <c r="G37" s="155"/>
      <c r="H37" s="156"/>
      <c r="I37" s="158">
        <v>50090.96</v>
      </c>
      <c r="J37" s="156"/>
    </row>
    <row r="38" spans="1:10" ht="20.25" customHeight="1">
      <c r="A38" s="154" t="s">
        <v>595</v>
      </c>
      <c r="B38" s="155"/>
      <c r="C38" s="156"/>
      <c r="D38" s="157" t="s">
        <v>596</v>
      </c>
      <c r="E38" s="156"/>
      <c r="F38" s="158">
        <v>8775000</v>
      </c>
      <c r="G38" s="155"/>
      <c r="H38" s="156"/>
      <c r="I38" s="158">
        <v>762253.42</v>
      </c>
      <c r="J38" s="156"/>
    </row>
    <row r="39" spans="1:10" ht="20.25" customHeight="1">
      <c r="A39" s="154" t="s">
        <v>597</v>
      </c>
      <c r="B39" s="155"/>
      <c r="C39" s="156"/>
      <c r="D39" s="157" t="s">
        <v>598</v>
      </c>
      <c r="E39" s="156"/>
      <c r="F39" s="158">
        <v>3200000</v>
      </c>
      <c r="G39" s="155"/>
      <c r="H39" s="156"/>
      <c r="I39" s="158">
        <v>0</v>
      </c>
      <c r="J39" s="156"/>
    </row>
    <row r="40" spans="1:10" ht="18.75" customHeight="1">
      <c r="A40" s="154" t="s">
        <v>599</v>
      </c>
      <c r="B40" s="155"/>
      <c r="C40" s="156"/>
      <c r="D40" s="157" t="s">
        <v>600</v>
      </c>
      <c r="E40" s="156"/>
      <c r="F40" s="158">
        <v>150000</v>
      </c>
      <c r="G40" s="155"/>
      <c r="H40" s="156"/>
      <c r="I40" s="158">
        <v>0</v>
      </c>
      <c r="J40" s="156"/>
    </row>
    <row r="41" spans="1:10" ht="16.5" customHeight="1">
      <c r="A41" s="154" t="s">
        <v>601</v>
      </c>
      <c r="B41" s="155"/>
      <c r="C41" s="156"/>
      <c r="D41" s="157" t="s">
        <v>602</v>
      </c>
      <c r="E41" s="156"/>
      <c r="F41" s="158">
        <v>5300000</v>
      </c>
      <c r="G41" s="155"/>
      <c r="H41" s="156"/>
      <c r="I41" s="158">
        <v>0</v>
      </c>
      <c r="J41" s="156"/>
    </row>
    <row r="42" spans="1:10" ht="16.5" customHeight="1">
      <c r="A42" s="154" t="s">
        <v>603</v>
      </c>
      <c r="B42" s="155"/>
      <c r="C42" s="156"/>
      <c r="D42" s="157" t="s">
        <v>604</v>
      </c>
      <c r="E42" s="156"/>
      <c r="F42" s="158">
        <v>80000</v>
      </c>
      <c r="G42" s="155"/>
      <c r="H42" s="156"/>
      <c r="I42" s="158">
        <v>0</v>
      </c>
      <c r="J42" s="156"/>
    </row>
    <row r="43" spans="1:10" ht="16.5" customHeight="1">
      <c r="A43" s="154" t="s">
        <v>605</v>
      </c>
      <c r="B43" s="155"/>
      <c r="C43" s="156"/>
      <c r="D43" s="157" t="s">
        <v>606</v>
      </c>
      <c r="E43" s="156"/>
      <c r="F43" s="158">
        <v>50000</v>
      </c>
      <c r="G43" s="155"/>
      <c r="H43" s="156"/>
      <c r="I43" s="158">
        <v>12914.56</v>
      </c>
      <c r="J43" s="156"/>
    </row>
    <row r="44" spans="1:10" ht="18" customHeight="1">
      <c r="A44" s="154" t="s">
        <v>607</v>
      </c>
      <c r="B44" s="155"/>
      <c r="C44" s="156"/>
      <c r="D44" s="157" t="s">
        <v>608</v>
      </c>
      <c r="E44" s="156"/>
      <c r="F44" s="158">
        <v>700000</v>
      </c>
      <c r="G44" s="155"/>
      <c r="H44" s="156"/>
      <c r="I44" s="158">
        <v>47942</v>
      </c>
      <c r="J44" s="156"/>
    </row>
    <row r="45" spans="1:10" ht="16.5" customHeight="1">
      <c r="A45" s="162" t="s">
        <v>9</v>
      </c>
      <c r="B45" s="163"/>
      <c r="C45" s="164"/>
      <c r="D45" s="165"/>
      <c r="E45" s="164"/>
      <c r="F45" s="166">
        <v>18855000</v>
      </c>
      <c r="G45" s="163"/>
      <c r="H45" s="164"/>
      <c r="I45" s="166">
        <v>873200.94</v>
      </c>
      <c r="J45" s="164"/>
    </row>
    <row r="46" spans="1:10" ht="20.25" customHeight="1">
      <c r="A46" s="159" t="s">
        <v>609</v>
      </c>
      <c r="B46" s="160"/>
      <c r="C46" s="161"/>
      <c r="D46" s="170" t="s">
        <v>610</v>
      </c>
      <c r="E46" s="161"/>
      <c r="F46" s="171">
        <v>18000000</v>
      </c>
      <c r="G46" s="160"/>
      <c r="H46" s="161"/>
      <c r="I46" s="171">
        <v>5324490.91</v>
      </c>
      <c r="J46" s="161"/>
    </row>
    <row r="47" spans="1:10" ht="18.75" customHeight="1">
      <c r="A47" s="159" t="s">
        <v>6</v>
      </c>
      <c r="B47" s="160"/>
      <c r="C47" s="161"/>
      <c r="D47" s="170" t="s">
        <v>611</v>
      </c>
      <c r="E47" s="161"/>
      <c r="F47" s="171">
        <v>18000000</v>
      </c>
      <c r="G47" s="160"/>
      <c r="H47" s="161"/>
      <c r="I47" s="171">
        <v>5324490.91</v>
      </c>
      <c r="J47" s="161"/>
    </row>
    <row r="48" spans="1:10" ht="16.5" customHeight="1">
      <c r="A48" s="167"/>
      <c r="B48" s="169"/>
      <c r="C48" s="168"/>
      <c r="D48" s="167" t="s">
        <v>8</v>
      </c>
      <c r="E48" s="168"/>
      <c r="F48" s="167" t="s">
        <v>543</v>
      </c>
      <c r="G48" s="169"/>
      <c r="H48" s="168"/>
      <c r="I48" s="167" t="s">
        <v>544</v>
      </c>
      <c r="J48" s="168"/>
    </row>
    <row r="49" spans="1:10" ht="20.25" customHeight="1">
      <c r="A49" s="154" t="s">
        <v>612</v>
      </c>
      <c r="B49" s="155"/>
      <c r="C49" s="156"/>
      <c r="D49" s="157" t="s">
        <v>613</v>
      </c>
      <c r="E49" s="156"/>
      <c r="F49" s="158">
        <v>18000000</v>
      </c>
      <c r="G49" s="155"/>
      <c r="H49" s="156"/>
      <c r="I49" s="158">
        <v>5324490.91</v>
      </c>
      <c r="J49" s="156"/>
    </row>
    <row r="50" spans="1:10" ht="16.5" customHeight="1">
      <c r="A50" s="162" t="s">
        <v>9</v>
      </c>
      <c r="B50" s="163"/>
      <c r="C50" s="164"/>
      <c r="D50" s="165"/>
      <c r="E50" s="164"/>
      <c r="F50" s="166">
        <v>18000000</v>
      </c>
      <c r="G50" s="163"/>
      <c r="H50" s="164"/>
      <c r="I50" s="166">
        <v>5324490.91</v>
      </c>
      <c r="J50" s="164"/>
    </row>
    <row r="51" spans="1:10" ht="2.25" customHeight="1">
      <c r="A51" s="124"/>
      <c r="B51" s="150"/>
      <c r="C51" s="150"/>
      <c r="D51" s="122"/>
      <c r="E51" s="150"/>
      <c r="F51" s="173"/>
      <c r="G51" s="150"/>
      <c r="H51" s="150"/>
      <c r="I51" s="173"/>
      <c r="J51" s="150"/>
    </row>
  </sheetData>
  <sheetProtection/>
  <mergeCells count="196">
    <mergeCell ref="A48:C48"/>
    <mergeCell ref="D48:E48"/>
    <mergeCell ref="F48:H48"/>
    <mergeCell ref="I48:J48"/>
    <mergeCell ref="A51:C51"/>
    <mergeCell ref="D51:E51"/>
    <mergeCell ref="F51:H51"/>
    <mergeCell ref="I51:J51"/>
    <mergeCell ref="A49:C49"/>
    <mergeCell ref="D49:E49"/>
    <mergeCell ref="F49:H49"/>
    <mergeCell ref="I49:J49"/>
    <mergeCell ref="A50:C50"/>
    <mergeCell ref="D50:E50"/>
    <mergeCell ref="F50:H50"/>
    <mergeCell ref="I50:J50"/>
    <mergeCell ref="A46:C46"/>
    <mergeCell ref="D46:E46"/>
    <mergeCell ref="F46:H46"/>
    <mergeCell ref="I46:J46"/>
    <mergeCell ref="A47:C47"/>
    <mergeCell ref="D47:E47"/>
    <mergeCell ref="F47:H47"/>
    <mergeCell ref="I47:J47"/>
    <mergeCell ref="I43:J43"/>
    <mergeCell ref="A44:C44"/>
    <mergeCell ref="D44:E44"/>
    <mergeCell ref="F44:H44"/>
    <mergeCell ref="I44:J44"/>
    <mergeCell ref="A45:C45"/>
    <mergeCell ref="D45:E45"/>
    <mergeCell ref="F45:H45"/>
    <mergeCell ref="I45:J45"/>
    <mergeCell ref="I40:J40"/>
    <mergeCell ref="D41:E41"/>
    <mergeCell ref="F41:H41"/>
    <mergeCell ref="I41:J41"/>
    <mergeCell ref="D42:E42"/>
    <mergeCell ref="F42:H42"/>
    <mergeCell ref="I42:J42"/>
    <mergeCell ref="I37:J37"/>
    <mergeCell ref="D38:E38"/>
    <mergeCell ref="F38:H38"/>
    <mergeCell ref="I38:J38"/>
    <mergeCell ref="D39:E39"/>
    <mergeCell ref="F39:H39"/>
    <mergeCell ref="I39:J39"/>
    <mergeCell ref="I34:J34"/>
    <mergeCell ref="D35:E35"/>
    <mergeCell ref="F35:H35"/>
    <mergeCell ref="I35:J35"/>
    <mergeCell ref="D36:E36"/>
    <mergeCell ref="F36:H36"/>
    <mergeCell ref="I36:J36"/>
    <mergeCell ref="I31:J31"/>
    <mergeCell ref="D32:E32"/>
    <mergeCell ref="F32:H32"/>
    <mergeCell ref="I32:J32"/>
    <mergeCell ref="D33:E33"/>
    <mergeCell ref="F33:H33"/>
    <mergeCell ref="I33:J33"/>
    <mergeCell ref="I28:J28"/>
    <mergeCell ref="D29:E29"/>
    <mergeCell ref="F29:H29"/>
    <mergeCell ref="I29:J29"/>
    <mergeCell ref="D30:E30"/>
    <mergeCell ref="F30:H30"/>
    <mergeCell ref="I30:J30"/>
    <mergeCell ref="I25:J25"/>
    <mergeCell ref="D26:E26"/>
    <mergeCell ref="F26:H26"/>
    <mergeCell ref="I26:J26"/>
    <mergeCell ref="D27:E27"/>
    <mergeCell ref="F27:H27"/>
    <mergeCell ref="I27:J27"/>
    <mergeCell ref="I22:J22"/>
    <mergeCell ref="D23:E23"/>
    <mergeCell ref="F23:H23"/>
    <mergeCell ref="I23:J23"/>
    <mergeCell ref="D24:E24"/>
    <mergeCell ref="F24:H24"/>
    <mergeCell ref="I24:J24"/>
    <mergeCell ref="I19:J19"/>
    <mergeCell ref="D20:E20"/>
    <mergeCell ref="F20:H20"/>
    <mergeCell ref="I20:J20"/>
    <mergeCell ref="D21:E21"/>
    <mergeCell ref="F21:H21"/>
    <mergeCell ref="I21:J21"/>
    <mergeCell ref="I16:J16"/>
    <mergeCell ref="D17:E17"/>
    <mergeCell ref="F17:H17"/>
    <mergeCell ref="I17:J17"/>
    <mergeCell ref="D18:E18"/>
    <mergeCell ref="F18:H18"/>
    <mergeCell ref="I18:J18"/>
    <mergeCell ref="I13:J13"/>
    <mergeCell ref="D14:E14"/>
    <mergeCell ref="F14:H14"/>
    <mergeCell ref="I14:J14"/>
    <mergeCell ref="D15:E15"/>
    <mergeCell ref="F15:H15"/>
    <mergeCell ref="I15:J15"/>
    <mergeCell ref="I9:J9"/>
    <mergeCell ref="I10:J10"/>
    <mergeCell ref="D11:E11"/>
    <mergeCell ref="F11:H11"/>
    <mergeCell ref="I11:J11"/>
    <mergeCell ref="D12:E12"/>
    <mergeCell ref="F12:H12"/>
    <mergeCell ref="I12:J12"/>
    <mergeCell ref="I5:J5"/>
    <mergeCell ref="D6:E6"/>
    <mergeCell ref="F6:H6"/>
    <mergeCell ref="I6:J6"/>
    <mergeCell ref="I7:J7"/>
    <mergeCell ref="D8:E8"/>
    <mergeCell ref="F8:H8"/>
    <mergeCell ref="I8:J8"/>
    <mergeCell ref="B1:F1"/>
    <mergeCell ref="H1:J1"/>
    <mergeCell ref="C2:J2"/>
    <mergeCell ref="C3:J3"/>
    <mergeCell ref="A4:C4"/>
    <mergeCell ref="I4:J4"/>
    <mergeCell ref="A5:C5"/>
    <mergeCell ref="D4:E4"/>
    <mergeCell ref="F4:H4"/>
    <mergeCell ref="A6:C6"/>
    <mergeCell ref="A7:C7"/>
    <mergeCell ref="D7:E7"/>
    <mergeCell ref="F7:H7"/>
    <mergeCell ref="D5:E5"/>
    <mergeCell ref="F5:H5"/>
    <mergeCell ref="A8:C8"/>
    <mergeCell ref="A9:C9"/>
    <mergeCell ref="A10:C10"/>
    <mergeCell ref="A11:C11"/>
    <mergeCell ref="D10:E10"/>
    <mergeCell ref="F10:H10"/>
    <mergeCell ref="D9:E9"/>
    <mergeCell ref="F9:H9"/>
    <mergeCell ref="A12:C12"/>
    <mergeCell ref="A13:C13"/>
    <mergeCell ref="D13:E13"/>
    <mergeCell ref="F13:H13"/>
    <mergeCell ref="A14:C14"/>
    <mergeCell ref="A15:C15"/>
    <mergeCell ref="A16:C16"/>
    <mergeCell ref="A17:C17"/>
    <mergeCell ref="D16:E16"/>
    <mergeCell ref="F16:H16"/>
    <mergeCell ref="A18:C18"/>
    <mergeCell ref="A19:C19"/>
    <mergeCell ref="D19:E19"/>
    <mergeCell ref="F19:H19"/>
    <mergeCell ref="A20:C20"/>
    <mergeCell ref="A21:C21"/>
    <mergeCell ref="A22:C22"/>
    <mergeCell ref="A23:C23"/>
    <mergeCell ref="D22:E22"/>
    <mergeCell ref="F22:H22"/>
    <mergeCell ref="A24:C24"/>
    <mergeCell ref="A25:C25"/>
    <mergeCell ref="D25:E25"/>
    <mergeCell ref="F25:H25"/>
    <mergeCell ref="A26:C26"/>
    <mergeCell ref="A27:C27"/>
    <mergeCell ref="A28:C28"/>
    <mergeCell ref="A29:C29"/>
    <mergeCell ref="D28:E28"/>
    <mergeCell ref="F28:H28"/>
    <mergeCell ref="A30:C30"/>
    <mergeCell ref="A31:C31"/>
    <mergeCell ref="D31:E31"/>
    <mergeCell ref="F31:H31"/>
    <mergeCell ref="A32:C32"/>
    <mergeCell ref="A33:C33"/>
    <mergeCell ref="A34:C34"/>
    <mergeCell ref="A35:C35"/>
    <mergeCell ref="D34:E34"/>
    <mergeCell ref="F34:H34"/>
    <mergeCell ref="A36:C36"/>
    <mergeCell ref="A37:C37"/>
    <mergeCell ref="D37:E37"/>
    <mergeCell ref="F37:H37"/>
    <mergeCell ref="A38:C38"/>
    <mergeCell ref="A39:C39"/>
    <mergeCell ref="A40:C40"/>
    <mergeCell ref="A41:C41"/>
    <mergeCell ref="D40:E40"/>
    <mergeCell ref="F40:H40"/>
    <mergeCell ref="A42:C42"/>
    <mergeCell ref="A43:C43"/>
    <mergeCell ref="D43:E43"/>
    <mergeCell ref="F43:H43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23">
      <selection activeCell="A19" sqref="A19"/>
    </sheetView>
  </sheetViews>
  <sheetFormatPr defaultColWidth="9.140625" defaultRowHeight="12.75"/>
  <cols>
    <col min="1" max="1" width="54.00390625" style="1" customWidth="1"/>
    <col min="2" max="2" width="8.00390625" style="1" customWidth="1"/>
    <col min="3" max="3" width="1.421875" style="1" customWidth="1"/>
    <col min="4" max="4" width="13.00390625" style="1" customWidth="1"/>
    <col min="5" max="5" width="13.28125" style="1" customWidth="1"/>
    <col min="6" max="6" width="13.00390625" style="1" customWidth="1"/>
    <col min="7" max="7" width="13.140625" style="1" customWidth="1"/>
    <col min="8" max="8" width="13.00390625" style="1" customWidth="1"/>
    <col min="9" max="9" width="2.28125" style="1" customWidth="1"/>
    <col min="10" max="10" width="10.57421875" style="1" customWidth="1"/>
    <col min="11" max="11" width="0" style="1" hidden="1" customWidth="1"/>
    <col min="12" max="16384" width="9.140625" style="1" customWidth="1"/>
  </cols>
  <sheetData>
    <row r="1" ht="409.5" customHeight="1" hidden="1"/>
    <row r="2" spans="1:10" ht="17.25" customHeight="1">
      <c r="A2" s="124" t="s">
        <v>10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7.25" customHeight="1">
      <c r="A3" s="122" t="s">
        <v>133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7.25" customHeight="1">
      <c r="A4" s="122" t="s">
        <v>134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8" customHeight="1">
      <c r="A5" s="122" t="s">
        <v>7</v>
      </c>
      <c r="B5" s="150"/>
      <c r="C5" s="150"/>
      <c r="D5" s="150"/>
      <c r="E5" s="150"/>
      <c r="F5" s="150"/>
      <c r="G5" s="150"/>
      <c r="H5" s="150"/>
      <c r="I5" s="150"/>
      <c r="J5" s="150"/>
    </row>
    <row r="6" ht="409.5" customHeight="1" hidden="1"/>
    <row r="7" spans="1:10" ht="18.75">
      <c r="A7" s="52" t="s">
        <v>135</v>
      </c>
      <c r="B7" s="178" t="s">
        <v>8</v>
      </c>
      <c r="C7" s="156"/>
      <c r="D7" s="179" t="s">
        <v>21</v>
      </c>
      <c r="E7" s="168"/>
      <c r="F7" s="179" t="s">
        <v>136</v>
      </c>
      <c r="G7" s="168"/>
      <c r="H7" s="179" t="s">
        <v>130</v>
      </c>
      <c r="I7" s="169"/>
      <c r="J7" s="168"/>
    </row>
    <row r="8" spans="1:10" ht="18.75">
      <c r="A8" s="54"/>
      <c r="B8" s="180"/>
      <c r="C8" s="161"/>
      <c r="D8" s="53" t="s">
        <v>137</v>
      </c>
      <c r="E8" s="53" t="s">
        <v>138</v>
      </c>
      <c r="F8" s="53" t="s">
        <v>137</v>
      </c>
      <c r="G8" s="53" t="s">
        <v>138</v>
      </c>
      <c r="H8" s="53" t="s">
        <v>137</v>
      </c>
      <c r="I8" s="179" t="s">
        <v>138</v>
      </c>
      <c r="J8" s="168"/>
    </row>
    <row r="9" spans="1:10" ht="18.75">
      <c r="A9" s="55" t="s">
        <v>139</v>
      </c>
      <c r="B9" s="174" t="s">
        <v>140</v>
      </c>
      <c r="C9" s="168"/>
      <c r="D9" s="56">
        <v>0</v>
      </c>
      <c r="E9" s="56">
        <v>0</v>
      </c>
      <c r="F9" s="56">
        <v>24344</v>
      </c>
      <c r="G9" s="56">
        <v>24344</v>
      </c>
      <c r="H9" s="56">
        <v>0</v>
      </c>
      <c r="I9" s="175">
        <v>0</v>
      </c>
      <c r="J9" s="168"/>
    </row>
    <row r="10" spans="1:10" ht="18.75">
      <c r="A10" s="55" t="s">
        <v>141</v>
      </c>
      <c r="B10" s="174" t="s">
        <v>142</v>
      </c>
      <c r="C10" s="168"/>
      <c r="D10" s="56">
        <v>13980857.32</v>
      </c>
      <c r="E10" s="56">
        <v>0</v>
      </c>
      <c r="F10" s="56">
        <v>6541585.3</v>
      </c>
      <c r="G10" s="56">
        <v>2538998.08</v>
      </c>
      <c r="H10" s="56">
        <v>17983444.54</v>
      </c>
      <c r="I10" s="175">
        <v>0</v>
      </c>
      <c r="J10" s="168"/>
    </row>
    <row r="11" spans="1:10" ht="18.75">
      <c r="A11" s="55" t="s">
        <v>143</v>
      </c>
      <c r="B11" s="174" t="s">
        <v>144</v>
      </c>
      <c r="C11" s="168"/>
      <c r="D11" s="56">
        <v>17182873.45</v>
      </c>
      <c r="E11" s="56">
        <v>0</v>
      </c>
      <c r="F11" s="56">
        <v>0</v>
      </c>
      <c r="G11" s="56">
        <v>0</v>
      </c>
      <c r="H11" s="56">
        <v>17182873.45</v>
      </c>
      <c r="I11" s="175">
        <v>0</v>
      </c>
      <c r="J11" s="168"/>
    </row>
    <row r="12" spans="1:10" ht="18.75">
      <c r="A12" s="55" t="s">
        <v>145</v>
      </c>
      <c r="B12" s="174" t="s">
        <v>146</v>
      </c>
      <c r="C12" s="168"/>
      <c r="D12" s="56">
        <v>0</v>
      </c>
      <c r="E12" s="56">
        <v>0</v>
      </c>
      <c r="F12" s="56">
        <v>8438529.43</v>
      </c>
      <c r="G12" s="56">
        <v>8438529.43</v>
      </c>
      <c r="H12" s="56">
        <v>0</v>
      </c>
      <c r="I12" s="175">
        <v>0</v>
      </c>
      <c r="J12" s="168"/>
    </row>
    <row r="13" spans="1:10" ht="18.75">
      <c r="A13" s="55" t="s">
        <v>48</v>
      </c>
      <c r="B13" s="174" t="s">
        <v>147</v>
      </c>
      <c r="C13" s="168"/>
      <c r="D13" s="56">
        <v>92800</v>
      </c>
      <c r="E13" s="56">
        <v>0</v>
      </c>
      <c r="F13" s="56">
        <v>0</v>
      </c>
      <c r="G13" s="56">
        <v>92800</v>
      </c>
      <c r="H13" s="56">
        <v>0</v>
      </c>
      <c r="I13" s="175">
        <v>0</v>
      </c>
      <c r="J13" s="168"/>
    </row>
    <row r="14" spans="1:10" ht="18.75">
      <c r="A14" s="55" t="s">
        <v>51</v>
      </c>
      <c r="B14" s="174" t="s">
        <v>148</v>
      </c>
      <c r="C14" s="168"/>
      <c r="D14" s="56">
        <v>0</v>
      </c>
      <c r="E14" s="56">
        <v>0</v>
      </c>
      <c r="F14" s="56">
        <v>798200</v>
      </c>
      <c r="G14" s="56">
        <v>785200</v>
      </c>
      <c r="H14" s="56">
        <v>13000</v>
      </c>
      <c r="I14" s="175">
        <v>0</v>
      </c>
      <c r="J14" s="168"/>
    </row>
    <row r="15" spans="1:10" ht="18.75">
      <c r="A15" s="55" t="s">
        <v>54</v>
      </c>
      <c r="B15" s="174" t="s">
        <v>149</v>
      </c>
      <c r="C15" s="168"/>
      <c r="D15" s="56">
        <v>3316.95</v>
      </c>
      <c r="E15" s="56">
        <v>0</v>
      </c>
      <c r="F15" s="56">
        <v>0</v>
      </c>
      <c r="G15" s="56">
        <v>255.55</v>
      </c>
      <c r="H15" s="56">
        <v>3061.4</v>
      </c>
      <c r="I15" s="175">
        <v>0</v>
      </c>
      <c r="J15" s="168"/>
    </row>
    <row r="16" spans="1:10" ht="18.75">
      <c r="A16" s="55" t="s">
        <v>57</v>
      </c>
      <c r="B16" s="174" t="s">
        <v>150</v>
      </c>
      <c r="C16" s="168"/>
      <c r="D16" s="56">
        <v>645832</v>
      </c>
      <c r="E16" s="56">
        <v>0</v>
      </c>
      <c r="F16" s="56">
        <v>0</v>
      </c>
      <c r="G16" s="56">
        <v>62000</v>
      </c>
      <c r="H16" s="56">
        <v>583832</v>
      </c>
      <c r="I16" s="175">
        <v>0</v>
      </c>
      <c r="J16" s="168"/>
    </row>
    <row r="17" spans="1:10" ht="18.75">
      <c r="A17" s="55" t="s">
        <v>151</v>
      </c>
      <c r="B17" s="174" t="s">
        <v>152</v>
      </c>
      <c r="C17" s="168"/>
      <c r="D17" s="56">
        <v>0</v>
      </c>
      <c r="E17" s="56">
        <v>0</v>
      </c>
      <c r="F17" s="56">
        <v>6222614.6</v>
      </c>
      <c r="G17" s="56">
        <v>6222614.6</v>
      </c>
      <c r="H17" s="56">
        <v>0</v>
      </c>
      <c r="I17" s="175">
        <v>0</v>
      </c>
      <c r="J17" s="168"/>
    </row>
    <row r="18" spans="1:10" ht="18.75">
      <c r="A18" s="55" t="s">
        <v>122</v>
      </c>
      <c r="B18" s="174" t="s">
        <v>153</v>
      </c>
      <c r="C18" s="168"/>
      <c r="D18" s="56">
        <v>0</v>
      </c>
      <c r="E18" s="56">
        <v>1360985.92</v>
      </c>
      <c r="F18" s="56">
        <v>210385.92</v>
      </c>
      <c r="G18" s="56">
        <v>0</v>
      </c>
      <c r="H18" s="56">
        <v>0</v>
      </c>
      <c r="I18" s="175">
        <v>1150600</v>
      </c>
      <c r="J18" s="168"/>
    </row>
    <row r="19" spans="1:10" ht="18.75">
      <c r="A19" s="55" t="s">
        <v>60</v>
      </c>
      <c r="B19" s="174" t="s">
        <v>154</v>
      </c>
      <c r="C19" s="168"/>
      <c r="D19" s="56">
        <v>0</v>
      </c>
      <c r="E19" s="56">
        <v>0</v>
      </c>
      <c r="F19" s="56">
        <v>4421.24</v>
      </c>
      <c r="G19" s="56">
        <v>4421.24</v>
      </c>
      <c r="H19" s="56">
        <v>0</v>
      </c>
      <c r="I19" s="175">
        <v>0</v>
      </c>
      <c r="J19" s="168"/>
    </row>
    <row r="20" spans="1:10" ht="18.75">
      <c r="A20" s="55" t="s">
        <v>63</v>
      </c>
      <c r="B20" s="174" t="s">
        <v>155</v>
      </c>
      <c r="C20" s="168"/>
      <c r="D20" s="56">
        <v>0</v>
      </c>
      <c r="E20" s="56">
        <v>27768.25</v>
      </c>
      <c r="F20" s="56">
        <v>0</v>
      </c>
      <c r="G20" s="56">
        <v>15.15</v>
      </c>
      <c r="H20" s="56">
        <v>0</v>
      </c>
      <c r="I20" s="175">
        <v>27783.4</v>
      </c>
      <c r="J20" s="168"/>
    </row>
    <row r="21" spans="1:10" ht="18.75">
      <c r="A21" s="55" t="s">
        <v>66</v>
      </c>
      <c r="B21" s="174" t="s">
        <v>156</v>
      </c>
      <c r="C21" s="168"/>
      <c r="D21" s="56">
        <v>0</v>
      </c>
      <c r="E21" s="56">
        <v>496645</v>
      </c>
      <c r="F21" s="56">
        <v>0</v>
      </c>
      <c r="G21" s="56">
        <v>11200</v>
      </c>
      <c r="H21" s="56">
        <v>0</v>
      </c>
      <c r="I21" s="175">
        <v>507845</v>
      </c>
      <c r="J21" s="168"/>
    </row>
    <row r="22" spans="1:10" ht="18.75">
      <c r="A22" s="55" t="s">
        <v>69</v>
      </c>
      <c r="B22" s="174" t="s">
        <v>157</v>
      </c>
      <c r="C22" s="168"/>
      <c r="D22" s="56">
        <v>0</v>
      </c>
      <c r="E22" s="56">
        <v>0</v>
      </c>
      <c r="F22" s="56">
        <v>0</v>
      </c>
      <c r="G22" s="56">
        <v>3500</v>
      </c>
      <c r="H22" s="56">
        <v>0</v>
      </c>
      <c r="I22" s="175">
        <v>3500</v>
      </c>
      <c r="J22" s="168"/>
    </row>
    <row r="23" spans="1:10" ht="18.75">
      <c r="A23" s="55" t="s">
        <v>72</v>
      </c>
      <c r="B23" s="174" t="s">
        <v>158</v>
      </c>
      <c r="C23" s="168"/>
      <c r="D23" s="56">
        <v>0</v>
      </c>
      <c r="E23" s="56">
        <v>0</v>
      </c>
      <c r="F23" s="56">
        <v>258719.5</v>
      </c>
      <c r="G23" s="56">
        <v>258719.5</v>
      </c>
      <c r="H23" s="56">
        <v>0</v>
      </c>
      <c r="I23" s="175">
        <v>0</v>
      </c>
      <c r="J23" s="168"/>
    </row>
    <row r="24" spans="1:10" ht="18.75">
      <c r="A24" s="55" t="s">
        <v>159</v>
      </c>
      <c r="B24" s="174" t="s">
        <v>160</v>
      </c>
      <c r="C24" s="168"/>
      <c r="D24" s="56">
        <v>0</v>
      </c>
      <c r="E24" s="56">
        <v>1170444.93</v>
      </c>
      <c r="F24" s="56">
        <v>0</v>
      </c>
      <c r="G24" s="56">
        <v>0</v>
      </c>
      <c r="H24" s="56">
        <v>0</v>
      </c>
      <c r="I24" s="175">
        <v>1170444.93</v>
      </c>
      <c r="J24" s="168"/>
    </row>
    <row r="25" spans="1:10" ht="18.75">
      <c r="A25" s="55" t="s">
        <v>75</v>
      </c>
      <c r="B25" s="174" t="s">
        <v>161</v>
      </c>
      <c r="C25" s="168"/>
      <c r="D25" s="56">
        <v>0</v>
      </c>
      <c r="E25" s="56">
        <v>10658935.6</v>
      </c>
      <c r="F25" s="56">
        <v>0</v>
      </c>
      <c r="G25" s="56">
        <v>2000</v>
      </c>
      <c r="H25" s="56">
        <v>0</v>
      </c>
      <c r="I25" s="175">
        <v>10660935.6</v>
      </c>
      <c r="J25" s="168"/>
    </row>
    <row r="26" spans="1:10" ht="18.75">
      <c r="A26" s="55" t="s">
        <v>162</v>
      </c>
      <c r="B26" s="174" t="s">
        <v>163</v>
      </c>
      <c r="C26" s="168"/>
      <c r="D26" s="56">
        <v>0</v>
      </c>
      <c r="E26" s="56">
        <v>18190900.02</v>
      </c>
      <c r="F26" s="56">
        <v>0</v>
      </c>
      <c r="G26" s="56">
        <v>0</v>
      </c>
      <c r="H26" s="56">
        <v>0</v>
      </c>
      <c r="I26" s="175">
        <v>18190900.02</v>
      </c>
      <c r="J26" s="168"/>
    </row>
    <row r="27" spans="1:10" ht="18.75">
      <c r="A27" s="55" t="s">
        <v>164</v>
      </c>
      <c r="B27" s="174" t="s">
        <v>165</v>
      </c>
      <c r="C27" s="168"/>
      <c r="D27" s="56">
        <v>0</v>
      </c>
      <c r="E27" s="56">
        <v>0</v>
      </c>
      <c r="F27" s="56">
        <v>0</v>
      </c>
      <c r="G27" s="56">
        <v>32.3</v>
      </c>
      <c r="H27" s="56">
        <v>0</v>
      </c>
      <c r="I27" s="175">
        <v>32.3</v>
      </c>
      <c r="J27" s="168"/>
    </row>
    <row r="28" spans="1:10" ht="18.75">
      <c r="A28" s="55" t="s">
        <v>166</v>
      </c>
      <c r="B28" s="174" t="s">
        <v>167</v>
      </c>
      <c r="C28" s="168"/>
      <c r="D28" s="56">
        <v>0</v>
      </c>
      <c r="E28" s="56">
        <v>0</v>
      </c>
      <c r="F28" s="56">
        <v>0</v>
      </c>
      <c r="G28" s="56">
        <v>60</v>
      </c>
      <c r="H28" s="56">
        <v>0</v>
      </c>
      <c r="I28" s="175">
        <v>60</v>
      </c>
      <c r="J28" s="168"/>
    </row>
    <row r="29" spans="1:10" ht="18.75" customHeight="1">
      <c r="A29" s="55" t="s">
        <v>168</v>
      </c>
      <c r="B29" s="174" t="s">
        <v>169</v>
      </c>
      <c r="C29" s="168"/>
      <c r="D29" s="56">
        <v>0</v>
      </c>
      <c r="E29" s="56">
        <v>0</v>
      </c>
      <c r="F29" s="56">
        <v>0</v>
      </c>
      <c r="G29" s="56">
        <v>10</v>
      </c>
      <c r="H29" s="56">
        <v>0</v>
      </c>
      <c r="I29" s="175">
        <v>10</v>
      </c>
      <c r="J29" s="168"/>
    </row>
    <row r="30" spans="1:10" ht="18.75" customHeight="1">
      <c r="A30" s="55" t="s">
        <v>170</v>
      </c>
      <c r="B30" s="174" t="s">
        <v>171</v>
      </c>
      <c r="C30" s="168"/>
      <c r="D30" s="56">
        <v>0</v>
      </c>
      <c r="E30" s="56">
        <v>0</v>
      </c>
      <c r="F30" s="56">
        <v>0</v>
      </c>
      <c r="G30" s="56">
        <v>10000</v>
      </c>
      <c r="H30" s="56">
        <v>0</v>
      </c>
      <c r="I30" s="175">
        <v>10000</v>
      </c>
      <c r="J30" s="168"/>
    </row>
    <row r="31" spans="1:10" ht="18.75">
      <c r="A31" s="55" t="s">
        <v>172</v>
      </c>
      <c r="B31" s="174" t="s">
        <v>173</v>
      </c>
      <c r="C31" s="168"/>
      <c r="D31" s="56">
        <v>0</v>
      </c>
      <c r="E31" s="56">
        <v>0</v>
      </c>
      <c r="F31" s="56">
        <v>0</v>
      </c>
      <c r="G31" s="56">
        <v>2300</v>
      </c>
      <c r="H31" s="56">
        <v>0</v>
      </c>
      <c r="I31" s="175">
        <v>2300</v>
      </c>
      <c r="J31" s="168"/>
    </row>
    <row r="32" spans="1:10" ht="18.75" customHeight="1">
      <c r="A32" s="52" t="s">
        <v>135</v>
      </c>
      <c r="B32" s="178" t="s">
        <v>8</v>
      </c>
      <c r="C32" s="156"/>
      <c r="D32" s="179" t="s">
        <v>21</v>
      </c>
      <c r="E32" s="168"/>
      <c r="F32" s="179" t="s">
        <v>136</v>
      </c>
      <c r="G32" s="168"/>
      <c r="H32" s="179" t="s">
        <v>130</v>
      </c>
      <c r="I32" s="169"/>
      <c r="J32" s="168"/>
    </row>
    <row r="33" spans="1:10" ht="18.75" customHeight="1">
      <c r="A33" s="54"/>
      <c r="B33" s="180"/>
      <c r="C33" s="161"/>
      <c r="D33" s="53" t="s">
        <v>137</v>
      </c>
      <c r="E33" s="53" t="s">
        <v>138</v>
      </c>
      <c r="F33" s="53" t="s">
        <v>137</v>
      </c>
      <c r="G33" s="53" t="s">
        <v>138</v>
      </c>
      <c r="H33" s="53" t="s">
        <v>137</v>
      </c>
      <c r="I33" s="179" t="s">
        <v>138</v>
      </c>
      <c r="J33" s="168"/>
    </row>
    <row r="34" spans="1:10" ht="18.75">
      <c r="A34" s="55" t="s">
        <v>174</v>
      </c>
      <c r="B34" s="174" t="s">
        <v>175</v>
      </c>
      <c r="C34" s="168"/>
      <c r="D34" s="56">
        <v>0</v>
      </c>
      <c r="E34" s="56">
        <v>0</v>
      </c>
      <c r="F34" s="56">
        <v>0</v>
      </c>
      <c r="G34" s="56">
        <v>20</v>
      </c>
      <c r="H34" s="56">
        <v>0</v>
      </c>
      <c r="I34" s="175">
        <v>20</v>
      </c>
      <c r="J34" s="168"/>
    </row>
    <row r="35" spans="1:10" ht="18.75">
      <c r="A35" s="55" t="s">
        <v>176</v>
      </c>
      <c r="B35" s="174" t="s">
        <v>177</v>
      </c>
      <c r="C35" s="168"/>
      <c r="D35" s="56">
        <v>0</v>
      </c>
      <c r="E35" s="56">
        <v>0</v>
      </c>
      <c r="F35" s="56">
        <v>0</v>
      </c>
      <c r="G35" s="56">
        <v>500</v>
      </c>
      <c r="H35" s="56">
        <v>0</v>
      </c>
      <c r="I35" s="175">
        <v>500</v>
      </c>
      <c r="J35" s="168"/>
    </row>
    <row r="36" spans="1:10" ht="18.75">
      <c r="A36" s="55" t="s">
        <v>178</v>
      </c>
      <c r="B36" s="174" t="s">
        <v>179</v>
      </c>
      <c r="C36" s="168"/>
      <c r="D36" s="56">
        <v>0</v>
      </c>
      <c r="E36" s="56">
        <v>0</v>
      </c>
      <c r="F36" s="56">
        <v>0</v>
      </c>
      <c r="G36" s="56">
        <v>12000.45</v>
      </c>
      <c r="H36" s="56">
        <v>0</v>
      </c>
      <c r="I36" s="175">
        <v>12000.45</v>
      </c>
      <c r="J36" s="168"/>
    </row>
    <row r="37" spans="1:10" ht="18.75">
      <c r="A37" s="55" t="s">
        <v>180</v>
      </c>
      <c r="B37" s="174" t="s">
        <v>181</v>
      </c>
      <c r="C37" s="168"/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175">
        <v>0</v>
      </c>
      <c r="J37" s="168"/>
    </row>
    <row r="38" spans="1:10" ht="18.75">
      <c r="A38" s="55" t="s">
        <v>182</v>
      </c>
      <c r="B38" s="174" t="s">
        <v>183</v>
      </c>
      <c r="C38" s="168"/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175">
        <v>0</v>
      </c>
      <c r="J38" s="168"/>
    </row>
    <row r="39" spans="1:10" ht="18.75">
      <c r="A39" s="55" t="s">
        <v>184</v>
      </c>
      <c r="B39" s="174" t="s">
        <v>185</v>
      </c>
      <c r="C39" s="168"/>
      <c r="D39" s="56">
        <v>0</v>
      </c>
      <c r="E39" s="56">
        <v>0</v>
      </c>
      <c r="F39" s="56">
        <v>0</v>
      </c>
      <c r="G39" s="56">
        <v>50090.96</v>
      </c>
      <c r="H39" s="56">
        <v>0</v>
      </c>
      <c r="I39" s="175">
        <v>50090.96</v>
      </c>
      <c r="J39" s="168"/>
    </row>
    <row r="40" spans="1:10" ht="18.75">
      <c r="A40" s="55" t="s">
        <v>186</v>
      </c>
      <c r="B40" s="174" t="s">
        <v>187</v>
      </c>
      <c r="C40" s="168"/>
      <c r="D40" s="56">
        <v>0</v>
      </c>
      <c r="E40" s="56">
        <v>0</v>
      </c>
      <c r="F40" s="56">
        <v>0</v>
      </c>
      <c r="G40" s="56">
        <v>762253.42</v>
      </c>
      <c r="H40" s="56">
        <v>0</v>
      </c>
      <c r="I40" s="175">
        <v>762253.42</v>
      </c>
      <c r="J40" s="168"/>
    </row>
    <row r="41" spans="1:10" ht="18.75">
      <c r="A41" s="55" t="s">
        <v>188</v>
      </c>
      <c r="B41" s="174" t="s">
        <v>189</v>
      </c>
      <c r="C41" s="168"/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175">
        <v>0</v>
      </c>
      <c r="J41" s="168"/>
    </row>
    <row r="42" spans="1:10" ht="18.75">
      <c r="A42" s="55" t="s">
        <v>190</v>
      </c>
      <c r="B42" s="174" t="s">
        <v>191</v>
      </c>
      <c r="C42" s="168"/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175">
        <v>0</v>
      </c>
      <c r="J42" s="168"/>
    </row>
    <row r="43" spans="1:10" ht="18.75">
      <c r="A43" s="55" t="s">
        <v>192</v>
      </c>
      <c r="B43" s="174" t="s">
        <v>193</v>
      </c>
      <c r="C43" s="168"/>
      <c r="D43" s="56">
        <v>0</v>
      </c>
      <c r="E43" s="56">
        <v>0</v>
      </c>
      <c r="F43" s="56">
        <v>0</v>
      </c>
      <c r="G43" s="56">
        <v>12914.56</v>
      </c>
      <c r="H43" s="56">
        <v>0</v>
      </c>
      <c r="I43" s="175">
        <v>12914.56</v>
      </c>
      <c r="J43" s="168"/>
    </row>
    <row r="44" spans="1:10" ht="18.75" customHeight="1">
      <c r="A44" s="55" t="s">
        <v>194</v>
      </c>
      <c r="B44" s="174" t="s">
        <v>195</v>
      </c>
      <c r="C44" s="168"/>
      <c r="D44" s="56">
        <v>0</v>
      </c>
      <c r="E44" s="56">
        <v>0</v>
      </c>
      <c r="F44" s="56">
        <v>0</v>
      </c>
      <c r="G44" s="56">
        <v>47942</v>
      </c>
      <c r="H44" s="56">
        <v>0</v>
      </c>
      <c r="I44" s="175">
        <v>47942</v>
      </c>
      <c r="J44" s="168"/>
    </row>
    <row r="45" spans="1:10" ht="37.5">
      <c r="A45" s="55" t="s">
        <v>196</v>
      </c>
      <c r="B45" s="174" t="s">
        <v>197</v>
      </c>
      <c r="C45" s="168"/>
      <c r="D45" s="56">
        <v>0</v>
      </c>
      <c r="E45" s="56">
        <v>0</v>
      </c>
      <c r="F45" s="56">
        <v>0</v>
      </c>
      <c r="G45" s="56">
        <v>5324490.91</v>
      </c>
      <c r="H45" s="56">
        <v>0</v>
      </c>
      <c r="I45" s="175">
        <v>5324490.91</v>
      </c>
      <c r="J45" s="168"/>
    </row>
    <row r="46" spans="1:10" ht="18.75">
      <c r="A46" s="55" t="s">
        <v>83</v>
      </c>
      <c r="B46" s="174" t="s">
        <v>198</v>
      </c>
      <c r="C46" s="168"/>
      <c r="D46" s="56">
        <v>0</v>
      </c>
      <c r="E46" s="56">
        <v>0</v>
      </c>
      <c r="F46" s="56">
        <v>1043300</v>
      </c>
      <c r="G46" s="56">
        <v>146400</v>
      </c>
      <c r="H46" s="56">
        <v>896900</v>
      </c>
      <c r="I46" s="175">
        <v>0</v>
      </c>
      <c r="J46" s="168"/>
    </row>
    <row r="47" spans="1:10" ht="18.75">
      <c r="A47" s="55" t="s">
        <v>87</v>
      </c>
      <c r="B47" s="174" t="s">
        <v>199</v>
      </c>
      <c r="C47" s="168"/>
      <c r="D47" s="56">
        <v>0</v>
      </c>
      <c r="E47" s="56">
        <v>0</v>
      </c>
      <c r="F47" s="56">
        <v>207060</v>
      </c>
      <c r="G47" s="56">
        <v>0</v>
      </c>
      <c r="H47" s="56">
        <v>207060</v>
      </c>
      <c r="I47" s="175">
        <v>0</v>
      </c>
      <c r="J47" s="168"/>
    </row>
    <row r="48" spans="1:10" ht="18.75">
      <c r="A48" s="55" t="s">
        <v>91</v>
      </c>
      <c r="B48" s="174" t="s">
        <v>200</v>
      </c>
      <c r="C48" s="168"/>
      <c r="D48" s="56">
        <v>0</v>
      </c>
      <c r="E48" s="56">
        <v>0</v>
      </c>
      <c r="F48" s="56">
        <v>594520</v>
      </c>
      <c r="G48" s="56">
        <v>0</v>
      </c>
      <c r="H48" s="56">
        <v>594520</v>
      </c>
      <c r="I48" s="175">
        <v>0</v>
      </c>
      <c r="J48" s="168"/>
    </row>
    <row r="49" spans="1:10" ht="18.75">
      <c r="A49" s="55" t="s">
        <v>95</v>
      </c>
      <c r="B49" s="174" t="s">
        <v>201</v>
      </c>
      <c r="C49" s="168"/>
      <c r="D49" s="56">
        <v>0</v>
      </c>
      <c r="E49" s="56">
        <v>0</v>
      </c>
      <c r="F49" s="56">
        <v>25700</v>
      </c>
      <c r="G49" s="56">
        <v>0</v>
      </c>
      <c r="H49" s="56">
        <v>25700</v>
      </c>
      <c r="I49" s="175">
        <v>0</v>
      </c>
      <c r="J49" s="168"/>
    </row>
    <row r="50" spans="1:10" ht="18.75">
      <c r="A50" s="55" t="s">
        <v>99</v>
      </c>
      <c r="B50" s="174" t="s">
        <v>202</v>
      </c>
      <c r="C50" s="168"/>
      <c r="D50" s="56">
        <v>0</v>
      </c>
      <c r="E50" s="56">
        <v>0</v>
      </c>
      <c r="F50" s="56">
        <v>91375</v>
      </c>
      <c r="G50" s="56">
        <v>0</v>
      </c>
      <c r="H50" s="56">
        <v>91375</v>
      </c>
      <c r="I50" s="175">
        <v>0</v>
      </c>
      <c r="J50" s="168"/>
    </row>
    <row r="51" spans="1:10" ht="18.75">
      <c r="A51" s="55" t="s">
        <v>103</v>
      </c>
      <c r="B51" s="174" t="s">
        <v>203</v>
      </c>
      <c r="C51" s="168"/>
      <c r="D51" s="56">
        <v>0</v>
      </c>
      <c r="E51" s="56">
        <v>0</v>
      </c>
      <c r="F51" s="56">
        <v>32300</v>
      </c>
      <c r="G51" s="56">
        <v>0</v>
      </c>
      <c r="H51" s="56">
        <v>32300</v>
      </c>
      <c r="I51" s="175">
        <v>0</v>
      </c>
      <c r="J51" s="168"/>
    </row>
    <row r="52" spans="1:10" ht="18.75">
      <c r="A52" s="55" t="s">
        <v>107</v>
      </c>
      <c r="B52" s="174" t="s">
        <v>204</v>
      </c>
      <c r="C52" s="168"/>
      <c r="D52" s="56">
        <v>0</v>
      </c>
      <c r="E52" s="56">
        <v>0</v>
      </c>
      <c r="F52" s="56">
        <v>4557.16</v>
      </c>
      <c r="G52" s="56">
        <v>0</v>
      </c>
      <c r="H52" s="56">
        <v>4557.16</v>
      </c>
      <c r="I52" s="175">
        <v>0</v>
      </c>
      <c r="J52" s="168"/>
    </row>
    <row r="53" spans="1:10" ht="18.75">
      <c r="A53" s="55" t="s">
        <v>110</v>
      </c>
      <c r="B53" s="174" t="s">
        <v>205</v>
      </c>
      <c r="C53" s="168"/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175">
        <v>0</v>
      </c>
      <c r="J53" s="168"/>
    </row>
    <row r="54" spans="1:10" ht="18.75">
      <c r="A54" s="55" t="s">
        <v>117</v>
      </c>
      <c r="B54" s="174" t="s">
        <v>206</v>
      </c>
      <c r="C54" s="168"/>
      <c r="D54" s="56">
        <v>0</v>
      </c>
      <c r="E54" s="56">
        <v>0</v>
      </c>
      <c r="F54" s="56">
        <v>316000</v>
      </c>
      <c r="G54" s="56">
        <v>0</v>
      </c>
      <c r="H54" s="56">
        <v>316000</v>
      </c>
      <c r="I54" s="175">
        <v>0</v>
      </c>
      <c r="J54" s="168"/>
    </row>
    <row r="55" spans="1:10" ht="18.75">
      <c r="A55" s="176" t="s">
        <v>9</v>
      </c>
      <c r="B55" s="169"/>
      <c r="C55" s="168"/>
      <c r="D55" s="57">
        <v>31905679.72</v>
      </c>
      <c r="E55" s="57">
        <v>31905679.72</v>
      </c>
      <c r="F55" s="57">
        <v>24813612.15</v>
      </c>
      <c r="G55" s="57">
        <v>24813612.15</v>
      </c>
      <c r="H55" s="57">
        <v>37934623.55</v>
      </c>
      <c r="I55" s="177">
        <v>37934623.55</v>
      </c>
      <c r="J55" s="168"/>
    </row>
  </sheetData>
  <sheetProtection/>
  <mergeCells count="106">
    <mergeCell ref="A2:J2"/>
    <mergeCell ref="A3:J3"/>
    <mergeCell ref="A4:J4"/>
    <mergeCell ref="A5:J5"/>
    <mergeCell ref="B7:C7"/>
    <mergeCell ref="D7:E7"/>
    <mergeCell ref="F7:G7"/>
    <mergeCell ref="H7:J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4:C34"/>
    <mergeCell ref="I34:J34"/>
    <mergeCell ref="B32:C32"/>
    <mergeCell ref="D32:E32"/>
    <mergeCell ref="F32:G32"/>
    <mergeCell ref="H32:J32"/>
    <mergeCell ref="B33:C33"/>
    <mergeCell ref="I33:J33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A55:C55"/>
    <mergeCell ref="I55:J55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9.140625" style="1" customWidth="1"/>
    <col min="4" max="4" width="21.8515625" style="1" customWidth="1"/>
    <col min="5" max="5" width="15.28125" style="1" customWidth="1"/>
    <col min="6" max="6" width="6.421875" style="1" customWidth="1"/>
    <col min="7" max="7" width="18.421875" style="1" customWidth="1"/>
    <col min="8" max="9" width="2.57421875" style="1" customWidth="1"/>
    <col min="10" max="10" width="13.7109375" style="1" customWidth="1"/>
    <col min="11" max="11" width="2.421875" style="1" customWidth="1"/>
    <col min="12" max="12" width="0" style="1" hidden="1" customWidth="1"/>
    <col min="13" max="16384" width="9.140625" style="1" customWidth="1"/>
  </cols>
  <sheetData>
    <row r="1" spans="1:11" ht="18" customHeight="1">
      <c r="A1" s="181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8" customHeight="1">
      <c r="A2" s="181" t="s">
        <v>207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8" customHeight="1">
      <c r="A3" s="124" t="s">
        <v>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ht="35.25" customHeight="1"/>
    <row r="5" spans="2:8" ht="18.75">
      <c r="B5" s="182" t="s">
        <v>615</v>
      </c>
      <c r="C5" s="183"/>
      <c r="D5" s="183"/>
      <c r="E5" s="183"/>
      <c r="F5" s="183"/>
      <c r="G5" s="184"/>
      <c r="H5" s="58"/>
    </row>
    <row r="6" spans="2:11" ht="18.75">
      <c r="B6" s="59"/>
      <c r="C6" s="59"/>
      <c r="D6" s="185" t="s">
        <v>63</v>
      </c>
      <c r="E6" s="183"/>
      <c r="F6" s="183"/>
      <c r="G6" s="184"/>
      <c r="H6" s="58"/>
      <c r="I6" s="186">
        <v>27783.4</v>
      </c>
      <c r="J6" s="183"/>
      <c r="K6" s="184"/>
    </row>
    <row r="7" spans="2:11" ht="18.75">
      <c r="B7" s="59"/>
      <c r="C7" s="59"/>
      <c r="D7" s="185" t="s">
        <v>159</v>
      </c>
      <c r="E7" s="183"/>
      <c r="F7" s="183"/>
      <c r="G7" s="184"/>
      <c r="H7" s="58"/>
      <c r="I7" s="186">
        <v>1170444.93</v>
      </c>
      <c r="J7" s="183"/>
      <c r="K7" s="184"/>
    </row>
    <row r="8" spans="2:11" ht="18.75">
      <c r="B8" s="59"/>
      <c r="C8" s="59"/>
      <c r="D8" s="185" t="s">
        <v>69</v>
      </c>
      <c r="E8" s="183"/>
      <c r="F8" s="183"/>
      <c r="G8" s="184"/>
      <c r="H8" s="58"/>
      <c r="I8" s="186">
        <v>3500</v>
      </c>
      <c r="J8" s="183"/>
      <c r="K8" s="184"/>
    </row>
    <row r="9" spans="2:11" ht="18.75">
      <c r="B9" s="59"/>
      <c r="C9" s="59"/>
      <c r="D9" s="185" t="s">
        <v>66</v>
      </c>
      <c r="E9" s="183"/>
      <c r="F9" s="183"/>
      <c r="G9" s="184"/>
      <c r="H9" s="58"/>
      <c r="I9" s="186">
        <v>507845</v>
      </c>
      <c r="J9" s="183"/>
      <c r="K9" s="184"/>
    </row>
    <row r="10" spans="2:11" ht="19.5" thickBot="1">
      <c r="B10" s="60"/>
      <c r="C10" s="60"/>
      <c r="D10" s="187" t="s">
        <v>9</v>
      </c>
      <c r="E10" s="183"/>
      <c r="F10" s="183"/>
      <c r="G10" s="61"/>
      <c r="H10" s="61"/>
      <c r="I10" s="188">
        <v>1709573.33</v>
      </c>
      <c r="J10" s="189"/>
      <c r="K10" s="190"/>
    </row>
    <row r="11" spans="2:11" ht="2.25" customHeight="1" thickTop="1">
      <c r="B11" s="191"/>
      <c r="C11" s="183"/>
      <c r="D11" s="183"/>
      <c r="E11" s="183"/>
      <c r="F11" s="183"/>
      <c r="G11" s="183"/>
      <c r="H11" s="183"/>
      <c r="I11" s="183"/>
      <c r="J11" s="183"/>
      <c r="K11" s="184"/>
    </row>
    <row r="12" ht="409.5" customHeight="1" hidden="1"/>
  </sheetData>
  <sheetProtection/>
  <mergeCells count="15">
    <mergeCell ref="D10:F10"/>
    <mergeCell ref="I10:K10"/>
    <mergeCell ref="B11:K11"/>
    <mergeCell ref="D7:G7"/>
    <mergeCell ref="I7:K7"/>
    <mergeCell ref="D8:G8"/>
    <mergeCell ref="I8:K8"/>
    <mergeCell ref="D9:G9"/>
    <mergeCell ref="I9:K9"/>
    <mergeCell ref="A1:K1"/>
    <mergeCell ref="A2:K2"/>
    <mergeCell ref="A3:K3"/>
    <mergeCell ref="B5:G5"/>
    <mergeCell ref="D6:G6"/>
    <mergeCell ref="I6:K6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49">
      <selection activeCell="P15" sqref="P15:Q15"/>
    </sheetView>
  </sheetViews>
  <sheetFormatPr defaultColWidth="9.140625" defaultRowHeight="12.75"/>
  <cols>
    <col min="1" max="1" width="0.5625" style="1" customWidth="1"/>
    <col min="2" max="2" width="11.421875" style="1" customWidth="1"/>
    <col min="3" max="3" width="4.421875" style="1" customWidth="1"/>
    <col min="4" max="4" width="2.7109375" style="1" customWidth="1"/>
    <col min="5" max="5" width="0.42578125" style="1" customWidth="1"/>
    <col min="6" max="6" width="38.8515625" style="1" customWidth="1"/>
    <col min="7" max="7" width="1.8515625" style="1" customWidth="1"/>
    <col min="8" max="8" width="0.71875" style="1" customWidth="1"/>
    <col min="9" max="9" width="7.57421875" style="1" customWidth="1"/>
    <col min="10" max="10" width="3.140625" style="1" customWidth="1"/>
    <col min="11" max="11" width="11.140625" style="1" customWidth="1"/>
    <col min="12" max="12" width="1.57421875" style="1" hidden="1" customWidth="1"/>
    <col min="13" max="13" width="12.28125" style="1" customWidth="1"/>
    <col min="14" max="14" width="2.7109375" style="1" customWidth="1"/>
    <col min="15" max="15" width="14.421875" style="1" customWidth="1"/>
    <col min="16" max="16" width="13.7109375" style="1" customWidth="1"/>
    <col min="17" max="17" width="1.28515625" style="1" customWidth="1"/>
    <col min="18" max="18" width="14.7109375" style="1" customWidth="1"/>
    <col min="19" max="19" width="0.2890625" style="1" hidden="1" customWidth="1"/>
    <col min="20" max="20" width="1.1484375" style="1" hidden="1" customWidth="1"/>
    <col min="21" max="21" width="16.140625" style="1" customWidth="1"/>
    <col min="22" max="22" width="16.00390625" style="1" customWidth="1"/>
    <col min="23" max="23" width="16.7109375" style="1" customWidth="1"/>
    <col min="24" max="24" width="16.8515625" style="1" customWidth="1"/>
    <col min="25" max="25" width="16.28125" style="1" customWidth="1"/>
    <col min="26" max="26" width="17.140625" style="1" customWidth="1"/>
    <col min="27" max="16384" width="9.140625" style="1" customWidth="1"/>
  </cols>
  <sheetData>
    <row r="1" spans="1:26" ht="21" customHeight="1">
      <c r="A1" s="225" t="s">
        <v>10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62"/>
      <c r="U1" s="62"/>
      <c r="V1" s="62"/>
      <c r="W1" s="62"/>
      <c r="X1" s="62"/>
      <c r="Y1" s="62"/>
      <c r="Z1" s="62"/>
    </row>
    <row r="2" spans="1:19" ht="21" customHeight="1">
      <c r="A2" s="181" t="s">
        <v>208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18" customHeight="1">
      <c r="A3" s="226" t="s">
        <v>209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26" ht="18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215" t="s">
        <v>210</v>
      </c>
      <c r="N4" s="209"/>
      <c r="O4" s="201"/>
      <c r="P4" s="215" t="s">
        <v>211</v>
      </c>
      <c r="Q4" s="209"/>
      <c r="R4" s="209"/>
      <c r="S4" s="209"/>
      <c r="T4" s="201"/>
      <c r="U4" s="215" t="s">
        <v>212</v>
      </c>
      <c r="V4" s="201"/>
      <c r="W4" s="215" t="s">
        <v>213</v>
      </c>
      <c r="X4" s="215" t="s">
        <v>214</v>
      </c>
      <c r="Y4" s="215" t="s">
        <v>215</v>
      </c>
      <c r="Z4" s="221" t="s">
        <v>9</v>
      </c>
    </row>
    <row r="5" spans="1:26" ht="31.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223" t="s">
        <v>216</v>
      </c>
      <c r="L5" s="68"/>
      <c r="M5" s="211"/>
      <c r="N5" s="160"/>
      <c r="O5" s="212"/>
      <c r="P5" s="211"/>
      <c r="Q5" s="160"/>
      <c r="R5" s="160"/>
      <c r="S5" s="160"/>
      <c r="T5" s="212"/>
      <c r="U5" s="211"/>
      <c r="V5" s="212"/>
      <c r="W5" s="214"/>
      <c r="X5" s="214"/>
      <c r="Y5" s="214"/>
      <c r="Z5" s="213"/>
    </row>
    <row r="6" spans="1:26" ht="18.75">
      <c r="A6" s="66"/>
      <c r="B6" s="67"/>
      <c r="C6" s="67"/>
      <c r="D6" s="67"/>
      <c r="E6" s="67"/>
      <c r="F6" s="67"/>
      <c r="G6" s="67"/>
      <c r="H6" s="67"/>
      <c r="I6" s="67"/>
      <c r="J6" s="67"/>
      <c r="K6" s="217"/>
      <c r="L6" s="68"/>
      <c r="M6" s="224" t="s">
        <v>217</v>
      </c>
      <c r="N6" s="220"/>
      <c r="O6" s="219"/>
      <c r="P6" s="224" t="s">
        <v>218</v>
      </c>
      <c r="Q6" s="220"/>
      <c r="R6" s="220"/>
      <c r="S6" s="220"/>
      <c r="T6" s="219"/>
      <c r="U6" s="224" t="s">
        <v>219</v>
      </c>
      <c r="V6" s="219"/>
      <c r="W6" s="69" t="s">
        <v>220</v>
      </c>
      <c r="X6" s="69" t="s">
        <v>221</v>
      </c>
      <c r="Y6" s="69" t="s">
        <v>222</v>
      </c>
      <c r="Z6" s="213"/>
    </row>
    <row r="7" spans="1:26" ht="18.75">
      <c r="A7" s="66"/>
      <c r="B7" s="67"/>
      <c r="C7" s="67"/>
      <c r="D7" s="67"/>
      <c r="E7" s="67"/>
      <c r="F7" s="67"/>
      <c r="G7" s="67"/>
      <c r="H7" s="67"/>
      <c r="I7" s="67"/>
      <c r="J7" s="67"/>
      <c r="K7" s="217"/>
      <c r="L7" s="68"/>
      <c r="M7" s="208" t="s">
        <v>223</v>
      </c>
      <c r="N7" s="201"/>
      <c r="O7" s="208" t="s">
        <v>224</v>
      </c>
      <c r="P7" s="208" t="s">
        <v>225</v>
      </c>
      <c r="Q7" s="201"/>
      <c r="R7" s="208" t="s">
        <v>226</v>
      </c>
      <c r="S7" s="209"/>
      <c r="T7" s="201"/>
      <c r="U7" s="208" t="s">
        <v>227</v>
      </c>
      <c r="V7" s="208" t="s">
        <v>228</v>
      </c>
      <c r="W7" s="208" t="s">
        <v>229</v>
      </c>
      <c r="X7" s="208" t="s">
        <v>230</v>
      </c>
      <c r="Y7" s="208" t="s">
        <v>83</v>
      </c>
      <c r="Z7" s="213"/>
    </row>
    <row r="8" spans="1:26" ht="18.7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8"/>
      <c r="M8" s="210"/>
      <c r="N8" s="207"/>
      <c r="O8" s="213"/>
      <c r="P8" s="210"/>
      <c r="Q8" s="207"/>
      <c r="R8" s="210"/>
      <c r="S8" s="150"/>
      <c r="T8" s="207"/>
      <c r="U8" s="213"/>
      <c r="V8" s="213"/>
      <c r="W8" s="213"/>
      <c r="X8" s="213"/>
      <c r="Y8" s="213"/>
      <c r="Z8" s="213"/>
    </row>
    <row r="9" spans="1:26" ht="18.75">
      <c r="A9" s="216" t="s">
        <v>231</v>
      </c>
      <c r="B9" s="217"/>
      <c r="C9" s="217"/>
      <c r="D9" s="67"/>
      <c r="E9" s="67"/>
      <c r="F9" s="67"/>
      <c r="G9" s="67"/>
      <c r="H9" s="67"/>
      <c r="I9" s="67"/>
      <c r="J9" s="67"/>
      <c r="K9" s="67"/>
      <c r="L9" s="68"/>
      <c r="M9" s="210"/>
      <c r="N9" s="207"/>
      <c r="O9" s="213"/>
      <c r="P9" s="210"/>
      <c r="Q9" s="207"/>
      <c r="R9" s="210"/>
      <c r="S9" s="150"/>
      <c r="T9" s="207"/>
      <c r="U9" s="213"/>
      <c r="V9" s="213"/>
      <c r="W9" s="213"/>
      <c r="X9" s="213"/>
      <c r="Y9" s="213"/>
      <c r="Z9" s="213"/>
    </row>
    <row r="10" spans="1:26" ht="18.7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211"/>
      <c r="N10" s="212"/>
      <c r="O10" s="214"/>
      <c r="P10" s="211"/>
      <c r="Q10" s="212"/>
      <c r="R10" s="211"/>
      <c r="S10" s="160"/>
      <c r="T10" s="212"/>
      <c r="U10" s="214"/>
      <c r="V10" s="214"/>
      <c r="W10" s="214"/>
      <c r="X10" s="214"/>
      <c r="Y10" s="214"/>
      <c r="Z10" s="213"/>
    </row>
    <row r="11" spans="1:26" ht="18.7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218" t="s">
        <v>232</v>
      </c>
      <c r="N11" s="219"/>
      <c r="O11" s="73" t="s">
        <v>233</v>
      </c>
      <c r="P11" s="218" t="s">
        <v>234</v>
      </c>
      <c r="Q11" s="219"/>
      <c r="R11" s="218" t="s">
        <v>235</v>
      </c>
      <c r="S11" s="220"/>
      <c r="T11" s="219"/>
      <c r="U11" s="73" t="s">
        <v>236</v>
      </c>
      <c r="V11" s="73" t="s">
        <v>237</v>
      </c>
      <c r="W11" s="73" t="s">
        <v>238</v>
      </c>
      <c r="X11" s="73" t="s">
        <v>239</v>
      </c>
      <c r="Y11" s="73" t="s">
        <v>240</v>
      </c>
      <c r="Z11" s="222"/>
    </row>
    <row r="12" spans="1:26" ht="18.75">
      <c r="A12" s="195"/>
      <c r="B12" s="198" t="s">
        <v>83</v>
      </c>
      <c r="C12" s="200" t="s">
        <v>241</v>
      </c>
      <c r="D12" s="201"/>
      <c r="E12" s="75"/>
      <c r="F12" s="76" t="s">
        <v>242</v>
      </c>
      <c r="G12" s="204" t="s">
        <v>243</v>
      </c>
      <c r="H12" s="183"/>
      <c r="I12" s="184"/>
      <c r="J12" s="205" t="s">
        <v>244</v>
      </c>
      <c r="K12" s="183"/>
      <c r="L12" s="184"/>
      <c r="M12" s="194">
        <v>0</v>
      </c>
      <c r="N12" s="184"/>
      <c r="O12" s="77">
        <v>0</v>
      </c>
      <c r="P12" s="194">
        <v>0</v>
      </c>
      <c r="Q12" s="184"/>
      <c r="R12" s="194">
        <v>0</v>
      </c>
      <c r="S12" s="183"/>
      <c r="T12" s="184"/>
      <c r="U12" s="77">
        <v>0</v>
      </c>
      <c r="V12" s="77">
        <v>0</v>
      </c>
      <c r="W12" s="77">
        <v>0</v>
      </c>
      <c r="X12" s="77">
        <v>0</v>
      </c>
      <c r="Y12" s="77">
        <v>717000</v>
      </c>
      <c r="Z12" s="77">
        <v>717000</v>
      </c>
    </row>
    <row r="13" spans="1:26" ht="18.75">
      <c r="A13" s="196"/>
      <c r="B13" s="206"/>
      <c r="C13" s="150"/>
      <c r="D13" s="207"/>
      <c r="E13" s="75"/>
      <c r="F13" s="76" t="s">
        <v>245</v>
      </c>
      <c r="G13" s="204" t="s">
        <v>246</v>
      </c>
      <c r="H13" s="183"/>
      <c r="I13" s="184"/>
      <c r="J13" s="205" t="s">
        <v>244</v>
      </c>
      <c r="K13" s="183"/>
      <c r="L13" s="184"/>
      <c r="M13" s="194">
        <v>0</v>
      </c>
      <c r="N13" s="184"/>
      <c r="O13" s="77">
        <v>0</v>
      </c>
      <c r="P13" s="194">
        <v>0</v>
      </c>
      <c r="Q13" s="184"/>
      <c r="R13" s="194">
        <v>0</v>
      </c>
      <c r="S13" s="183"/>
      <c r="T13" s="184"/>
      <c r="U13" s="77">
        <v>0</v>
      </c>
      <c r="V13" s="77">
        <v>0</v>
      </c>
      <c r="W13" s="77">
        <v>0</v>
      </c>
      <c r="X13" s="77">
        <v>0</v>
      </c>
      <c r="Y13" s="77">
        <v>178400</v>
      </c>
      <c r="Z13" s="77">
        <v>178400</v>
      </c>
    </row>
    <row r="14" spans="1:26" ht="18.75">
      <c r="A14" s="196"/>
      <c r="B14" s="206"/>
      <c r="C14" s="150"/>
      <c r="D14" s="207"/>
      <c r="E14" s="75"/>
      <c r="F14" s="76" t="s">
        <v>247</v>
      </c>
      <c r="G14" s="204" t="s">
        <v>248</v>
      </c>
      <c r="H14" s="183"/>
      <c r="I14" s="184"/>
      <c r="J14" s="205" t="s">
        <v>244</v>
      </c>
      <c r="K14" s="183"/>
      <c r="L14" s="184"/>
      <c r="M14" s="194">
        <v>0</v>
      </c>
      <c r="N14" s="184"/>
      <c r="O14" s="77">
        <v>0</v>
      </c>
      <c r="P14" s="194">
        <v>0</v>
      </c>
      <c r="Q14" s="184"/>
      <c r="R14" s="194">
        <v>0</v>
      </c>
      <c r="S14" s="183"/>
      <c r="T14" s="184"/>
      <c r="U14" s="77">
        <v>0</v>
      </c>
      <c r="V14" s="77">
        <v>0</v>
      </c>
      <c r="W14" s="77">
        <v>0</v>
      </c>
      <c r="X14" s="77">
        <v>0</v>
      </c>
      <c r="Y14" s="77">
        <v>1500</v>
      </c>
      <c r="Z14" s="77">
        <v>1500</v>
      </c>
    </row>
    <row r="15" spans="1:26" ht="18.75">
      <c r="A15" s="196"/>
      <c r="B15" s="199"/>
      <c r="C15" s="202"/>
      <c r="D15" s="203"/>
      <c r="E15" s="192" t="s">
        <v>249</v>
      </c>
      <c r="F15" s="183"/>
      <c r="G15" s="183"/>
      <c r="H15" s="183"/>
      <c r="I15" s="183"/>
      <c r="J15" s="183"/>
      <c r="K15" s="183"/>
      <c r="L15" s="184"/>
      <c r="M15" s="193">
        <v>0</v>
      </c>
      <c r="N15" s="184"/>
      <c r="O15" s="78">
        <v>0</v>
      </c>
      <c r="P15" s="193">
        <v>0</v>
      </c>
      <c r="Q15" s="184"/>
      <c r="R15" s="193">
        <v>0</v>
      </c>
      <c r="S15" s="183"/>
      <c r="T15" s="184"/>
      <c r="U15" s="78">
        <v>0</v>
      </c>
      <c r="V15" s="78">
        <v>0</v>
      </c>
      <c r="W15" s="78">
        <v>0</v>
      </c>
      <c r="X15" s="78">
        <v>0</v>
      </c>
      <c r="Y15" s="78">
        <v>896900</v>
      </c>
      <c r="Z15" s="78">
        <v>896900</v>
      </c>
    </row>
    <row r="16" spans="1:26" ht="18.75">
      <c r="A16" s="197"/>
      <c r="B16" s="192" t="s">
        <v>250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4"/>
      <c r="M16" s="193">
        <v>0</v>
      </c>
      <c r="N16" s="184"/>
      <c r="O16" s="78">
        <v>0</v>
      </c>
      <c r="P16" s="193">
        <v>0</v>
      </c>
      <c r="Q16" s="184"/>
      <c r="R16" s="193">
        <v>0</v>
      </c>
      <c r="S16" s="183"/>
      <c r="T16" s="184"/>
      <c r="U16" s="78">
        <v>0</v>
      </c>
      <c r="V16" s="78">
        <v>0</v>
      </c>
      <c r="W16" s="78">
        <v>0</v>
      </c>
      <c r="X16" s="78">
        <v>0</v>
      </c>
      <c r="Y16" s="78">
        <v>896900</v>
      </c>
      <c r="Z16" s="78">
        <v>896900</v>
      </c>
    </row>
    <row r="17" spans="1:26" ht="18.75">
      <c r="A17" s="195"/>
      <c r="B17" s="198" t="s">
        <v>87</v>
      </c>
      <c r="C17" s="200" t="s">
        <v>251</v>
      </c>
      <c r="D17" s="201"/>
      <c r="E17" s="75"/>
      <c r="F17" s="76" t="s">
        <v>252</v>
      </c>
      <c r="G17" s="204" t="s">
        <v>253</v>
      </c>
      <c r="H17" s="183"/>
      <c r="I17" s="184"/>
      <c r="J17" s="205" t="s">
        <v>244</v>
      </c>
      <c r="K17" s="183"/>
      <c r="L17" s="184"/>
      <c r="M17" s="194">
        <v>42840</v>
      </c>
      <c r="N17" s="184"/>
      <c r="O17" s="77">
        <v>0</v>
      </c>
      <c r="P17" s="194">
        <v>0</v>
      </c>
      <c r="Q17" s="184"/>
      <c r="R17" s="194">
        <v>0</v>
      </c>
      <c r="S17" s="183"/>
      <c r="T17" s="184"/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42840</v>
      </c>
    </row>
    <row r="18" spans="1:26" ht="18.75">
      <c r="A18" s="196"/>
      <c r="B18" s="206"/>
      <c r="C18" s="150"/>
      <c r="D18" s="207"/>
      <c r="E18" s="75"/>
      <c r="F18" s="76" t="s">
        <v>254</v>
      </c>
      <c r="G18" s="204" t="s">
        <v>255</v>
      </c>
      <c r="H18" s="183"/>
      <c r="I18" s="184"/>
      <c r="J18" s="205" t="s">
        <v>244</v>
      </c>
      <c r="K18" s="183"/>
      <c r="L18" s="184"/>
      <c r="M18" s="194">
        <v>3510</v>
      </c>
      <c r="N18" s="184"/>
      <c r="O18" s="77">
        <v>0</v>
      </c>
      <c r="P18" s="194">
        <v>0</v>
      </c>
      <c r="Q18" s="184"/>
      <c r="R18" s="194">
        <v>0</v>
      </c>
      <c r="S18" s="183"/>
      <c r="T18" s="184"/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3510</v>
      </c>
    </row>
    <row r="19" spans="1:26" ht="18.75" customHeight="1">
      <c r="A19" s="196"/>
      <c r="B19" s="206"/>
      <c r="C19" s="150"/>
      <c r="D19" s="207"/>
      <c r="E19" s="75"/>
      <c r="F19" s="76" t="s">
        <v>256</v>
      </c>
      <c r="G19" s="204" t="s">
        <v>257</v>
      </c>
      <c r="H19" s="183"/>
      <c r="I19" s="184"/>
      <c r="J19" s="205" t="s">
        <v>244</v>
      </c>
      <c r="K19" s="183"/>
      <c r="L19" s="184"/>
      <c r="M19" s="194">
        <v>3510</v>
      </c>
      <c r="N19" s="184"/>
      <c r="O19" s="77">
        <v>0</v>
      </c>
      <c r="P19" s="194">
        <v>0</v>
      </c>
      <c r="Q19" s="184"/>
      <c r="R19" s="194">
        <v>0</v>
      </c>
      <c r="S19" s="183"/>
      <c r="T19" s="184"/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3510</v>
      </c>
    </row>
    <row r="20" spans="1:26" ht="38.25" customHeight="1">
      <c r="A20" s="196"/>
      <c r="B20" s="206"/>
      <c r="C20" s="150"/>
      <c r="D20" s="207"/>
      <c r="E20" s="75"/>
      <c r="F20" s="76" t="s">
        <v>258</v>
      </c>
      <c r="G20" s="204" t="s">
        <v>259</v>
      </c>
      <c r="H20" s="183"/>
      <c r="I20" s="184"/>
      <c r="J20" s="205" t="s">
        <v>244</v>
      </c>
      <c r="K20" s="183"/>
      <c r="L20" s="184"/>
      <c r="M20" s="194">
        <v>7200</v>
      </c>
      <c r="N20" s="184"/>
      <c r="O20" s="77">
        <v>0</v>
      </c>
      <c r="P20" s="194">
        <v>0</v>
      </c>
      <c r="Q20" s="184"/>
      <c r="R20" s="194">
        <v>0</v>
      </c>
      <c r="S20" s="183"/>
      <c r="T20" s="184"/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7200</v>
      </c>
    </row>
    <row r="21" spans="1:26" ht="37.5">
      <c r="A21" s="196"/>
      <c r="B21" s="206"/>
      <c r="C21" s="150"/>
      <c r="D21" s="207"/>
      <c r="E21" s="75"/>
      <c r="F21" s="76" t="s">
        <v>260</v>
      </c>
      <c r="G21" s="204" t="s">
        <v>261</v>
      </c>
      <c r="H21" s="183"/>
      <c r="I21" s="184"/>
      <c r="J21" s="205" t="s">
        <v>244</v>
      </c>
      <c r="K21" s="183"/>
      <c r="L21" s="184"/>
      <c r="M21" s="194">
        <v>142800</v>
      </c>
      <c r="N21" s="184"/>
      <c r="O21" s="77">
        <v>0</v>
      </c>
      <c r="P21" s="194">
        <v>0</v>
      </c>
      <c r="Q21" s="184"/>
      <c r="R21" s="194">
        <v>0</v>
      </c>
      <c r="S21" s="183"/>
      <c r="T21" s="184"/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142800</v>
      </c>
    </row>
    <row r="22" spans="1:26" ht="18.75">
      <c r="A22" s="196"/>
      <c r="B22" s="206"/>
      <c r="C22" s="150"/>
      <c r="D22" s="207"/>
      <c r="E22" s="75"/>
      <c r="F22" s="76" t="s">
        <v>262</v>
      </c>
      <c r="G22" s="204" t="s">
        <v>263</v>
      </c>
      <c r="H22" s="183"/>
      <c r="I22" s="184"/>
      <c r="J22" s="205" t="s">
        <v>244</v>
      </c>
      <c r="K22" s="183"/>
      <c r="L22" s="184"/>
      <c r="M22" s="194">
        <v>7200</v>
      </c>
      <c r="N22" s="184"/>
      <c r="O22" s="77">
        <v>0</v>
      </c>
      <c r="P22" s="194">
        <v>0</v>
      </c>
      <c r="Q22" s="184"/>
      <c r="R22" s="194">
        <v>0</v>
      </c>
      <c r="S22" s="183"/>
      <c r="T22" s="184"/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7200</v>
      </c>
    </row>
    <row r="23" spans="1:26" ht="18.75">
      <c r="A23" s="196"/>
      <c r="B23" s="199"/>
      <c r="C23" s="202"/>
      <c r="D23" s="203"/>
      <c r="E23" s="192" t="s">
        <v>249</v>
      </c>
      <c r="F23" s="183"/>
      <c r="G23" s="183"/>
      <c r="H23" s="183"/>
      <c r="I23" s="183"/>
      <c r="J23" s="183"/>
      <c r="K23" s="183"/>
      <c r="L23" s="184"/>
      <c r="M23" s="193">
        <v>207060</v>
      </c>
      <c r="N23" s="184"/>
      <c r="O23" s="78">
        <v>0</v>
      </c>
      <c r="P23" s="193">
        <v>0</v>
      </c>
      <c r="Q23" s="184"/>
      <c r="R23" s="193">
        <v>0</v>
      </c>
      <c r="S23" s="183"/>
      <c r="T23" s="184"/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207060</v>
      </c>
    </row>
    <row r="24" spans="1:26" ht="18.75">
      <c r="A24" s="197"/>
      <c r="B24" s="192" t="s">
        <v>250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4"/>
      <c r="M24" s="193">
        <v>207060</v>
      </c>
      <c r="N24" s="184"/>
      <c r="O24" s="78">
        <v>0</v>
      </c>
      <c r="P24" s="193">
        <v>0</v>
      </c>
      <c r="Q24" s="184"/>
      <c r="R24" s="193">
        <v>0</v>
      </c>
      <c r="S24" s="183"/>
      <c r="T24" s="184"/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207060</v>
      </c>
    </row>
    <row r="25" spans="1:26" ht="18.75">
      <c r="A25" s="195"/>
      <c r="B25" s="198" t="s">
        <v>91</v>
      </c>
      <c r="C25" s="200" t="s">
        <v>264</v>
      </c>
      <c r="D25" s="201"/>
      <c r="E25" s="75"/>
      <c r="F25" s="76" t="s">
        <v>265</v>
      </c>
      <c r="G25" s="204" t="s">
        <v>266</v>
      </c>
      <c r="H25" s="183"/>
      <c r="I25" s="184"/>
      <c r="J25" s="205" t="s">
        <v>244</v>
      </c>
      <c r="K25" s="183"/>
      <c r="L25" s="184"/>
      <c r="M25" s="194">
        <v>195420</v>
      </c>
      <c r="N25" s="184"/>
      <c r="O25" s="77">
        <v>141850</v>
      </c>
      <c r="P25" s="194">
        <v>84370</v>
      </c>
      <c r="Q25" s="184"/>
      <c r="R25" s="194">
        <v>0</v>
      </c>
      <c r="S25" s="183"/>
      <c r="T25" s="184"/>
      <c r="U25" s="77">
        <v>0</v>
      </c>
      <c r="V25" s="77">
        <v>0</v>
      </c>
      <c r="W25" s="77">
        <v>74880</v>
      </c>
      <c r="X25" s="77">
        <v>0</v>
      </c>
      <c r="Y25" s="77">
        <v>0</v>
      </c>
      <c r="Z25" s="77">
        <v>496520</v>
      </c>
    </row>
    <row r="26" spans="1:26" ht="18.75">
      <c r="A26" s="196"/>
      <c r="B26" s="206"/>
      <c r="C26" s="150"/>
      <c r="D26" s="207"/>
      <c r="E26" s="75"/>
      <c r="F26" s="76" t="s">
        <v>267</v>
      </c>
      <c r="G26" s="204" t="s">
        <v>268</v>
      </c>
      <c r="H26" s="183"/>
      <c r="I26" s="184"/>
      <c r="J26" s="205" t="s">
        <v>244</v>
      </c>
      <c r="K26" s="183"/>
      <c r="L26" s="184"/>
      <c r="M26" s="194">
        <v>17500</v>
      </c>
      <c r="N26" s="184"/>
      <c r="O26" s="77">
        <v>3500</v>
      </c>
      <c r="P26" s="194">
        <v>3500</v>
      </c>
      <c r="Q26" s="184"/>
      <c r="R26" s="194">
        <v>0</v>
      </c>
      <c r="S26" s="183"/>
      <c r="T26" s="184"/>
      <c r="U26" s="77">
        <v>0</v>
      </c>
      <c r="V26" s="77">
        <v>0</v>
      </c>
      <c r="W26" s="77">
        <v>3500</v>
      </c>
      <c r="X26" s="77">
        <v>0</v>
      </c>
      <c r="Y26" s="77">
        <v>0</v>
      </c>
      <c r="Z26" s="77">
        <v>28000</v>
      </c>
    </row>
    <row r="27" spans="1:26" ht="18.75">
      <c r="A27" s="196"/>
      <c r="B27" s="206"/>
      <c r="C27" s="150"/>
      <c r="D27" s="207"/>
      <c r="E27" s="75"/>
      <c r="F27" s="76" t="s">
        <v>269</v>
      </c>
      <c r="G27" s="204" t="s">
        <v>270</v>
      </c>
      <c r="H27" s="183"/>
      <c r="I27" s="184"/>
      <c r="J27" s="205" t="s">
        <v>244</v>
      </c>
      <c r="K27" s="183"/>
      <c r="L27" s="184"/>
      <c r="M27" s="194">
        <v>9000</v>
      </c>
      <c r="N27" s="184"/>
      <c r="O27" s="77">
        <v>9000</v>
      </c>
      <c r="P27" s="194">
        <v>27000</v>
      </c>
      <c r="Q27" s="184"/>
      <c r="R27" s="194">
        <v>0</v>
      </c>
      <c r="S27" s="183"/>
      <c r="T27" s="184"/>
      <c r="U27" s="77">
        <v>9000</v>
      </c>
      <c r="V27" s="77">
        <v>0</v>
      </c>
      <c r="W27" s="77">
        <v>9000</v>
      </c>
      <c r="X27" s="77">
        <v>0</v>
      </c>
      <c r="Y27" s="77">
        <v>0</v>
      </c>
      <c r="Z27" s="77">
        <v>63000</v>
      </c>
    </row>
    <row r="28" spans="1:26" ht="18.75" customHeight="1">
      <c r="A28" s="196"/>
      <c r="B28" s="206"/>
      <c r="C28" s="150"/>
      <c r="D28" s="207"/>
      <c r="E28" s="75"/>
      <c r="F28" s="76" t="s">
        <v>271</v>
      </c>
      <c r="G28" s="204" t="s">
        <v>272</v>
      </c>
      <c r="H28" s="183"/>
      <c r="I28" s="184"/>
      <c r="J28" s="205" t="s">
        <v>244</v>
      </c>
      <c r="K28" s="183"/>
      <c r="L28" s="184"/>
      <c r="M28" s="194">
        <v>1000</v>
      </c>
      <c r="N28" s="184"/>
      <c r="O28" s="77">
        <v>1000</v>
      </c>
      <c r="P28" s="194">
        <v>3000</v>
      </c>
      <c r="Q28" s="184"/>
      <c r="R28" s="194">
        <v>0</v>
      </c>
      <c r="S28" s="183"/>
      <c r="T28" s="184"/>
      <c r="U28" s="77">
        <v>1000</v>
      </c>
      <c r="V28" s="77">
        <v>0</v>
      </c>
      <c r="W28" s="77">
        <v>1000</v>
      </c>
      <c r="X28" s="77">
        <v>0</v>
      </c>
      <c r="Y28" s="77">
        <v>0</v>
      </c>
      <c r="Z28" s="77">
        <v>7000</v>
      </c>
    </row>
    <row r="29" spans="1:26" ht="18.75">
      <c r="A29" s="196"/>
      <c r="B29" s="199"/>
      <c r="C29" s="202"/>
      <c r="D29" s="203"/>
      <c r="E29" s="192" t="s">
        <v>249</v>
      </c>
      <c r="F29" s="183"/>
      <c r="G29" s="183"/>
      <c r="H29" s="183"/>
      <c r="I29" s="183"/>
      <c r="J29" s="183"/>
      <c r="K29" s="183"/>
      <c r="L29" s="184"/>
      <c r="M29" s="193">
        <v>222920</v>
      </c>
      <c r="N29" s="184"/>
      <c r="O29" s="78">
        <v>155350</v>
      </c>
      <c r="P29" s="193">
        <v>117870</v>
      </c>
      <c r="Q29" s="184"/>
      <c r="R29" s="193">
        <v>0</v>
      </c>
      <c r="S29" s="183"/>
      <c r="T29" s="184"/>
      <c r="U29" s="78">
        <v>10000</v>
      </c>
      <c r="V29" s="78">
        <v>0</v>
      </c>
      <c r="W29" s="78">
        <v>88380</v>
      </c>
      <c r="X29" s="78">
        <v>0</v>
      </c>
      <c r="Y29" s="78">
        <v>0</v>
      </c>
      <c r="Z29" s="78">
        <v>594520</v>
      </c>
    </row>
    <row r="30" spans="1:26" ht="18.75">
      <c r="A30" s="197"/>
      <c r="B30" s="192" t="s">
        <v>250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4"/>
      <c r="M30" s="193">
        <v>222920</v>
      </c>
      <c r="N30" s="184"/>
      <c r="O30" s="78">
        <v>155350</v>
      </c>
      <c r="P30" s="193">
        <v>117870</v>
      </c>
      <c r="Q30" s="184"/>
      <c r="R30" s="193">
        <v>0</v>
      </c>
      <c r="S30" s="183"/>
      <c r="T30" s="184"/>
      <c r="U30" s="78">
        <v>10000</v>
      </c>
      <c r="V30" s="78">
        <v>0</v>
      </c>
      <c r="W30" s="78">
        <v>88380</v>
      </c>
      <c r="X30" s="78">
        <v>0</v>
      </c>
      <c r="Y30" s="78">
        <v>0</v>
      </c>
      <c r="Z30" s="78">
        <v>594520</v>
      </c>
    </row>
    <row r="31" spans="1:26" ht="18.75">
      <c r="A31" s="195"/>
      <c r="B31" s="198" t="s">
        <v>95</v>
      </c>
      <c r="C31" s="200" t="s">
        <v>273</v>
      </c>
      <c r="D31" s="201"/>
      <c r="E31" s="75"/>
      <c r="F31" s="76" t="s">
        <v>274</v>
      </c>
      <c r="G31" s="204" t="s">
        <v>275</v>
      </c>
      <c r="H31" s="183"/>
      <c r="I31" s="184"/>
      <c r="J31" s="205" t="s">
        <v>244</v>
      </c>
      <c r="K31" s="183"/>
      <c r="L31" s="184"/>
      <c r="M31" s="194">
        <v>14000</v>
      </c>
      <c r="N31" s="184"/>
      <c r="O31" s="77">
        <v>3200</v>
      </c>
      <c r="P31" s="194">
        <v>3500</v>
      </c>
      <c r="Q31" s="184"/>
      <c r="R31" s="194">
        <v>0</v>
      </c>
      <c r="S31" s="183"/>
      <c r="T31" s="184"/>
      <c r="U31" s="77">
        <v>0</v>
      </c>
      <c r="V31" s="77">
        <v>0</v>
      </c>
      <c r="W31" s="77">
        <v>5000</v>
      </c>
      <c r="X31" s="77">
        <v>0</v>
      </c>
      <c r="Y31" s="77">
        <v>0</v>
      </c>
      <c r="Z31" s="77">
        <v>25700</v>
      </c>
    </row>
    <row r="32" spans="1:26" ht="18.75">
      <c r="A32" s="196"/>
      <c r="B32" s="199"/>
      <c r="C32" s="202"/>
      <c r="D32" s="203"/>
      <c r="E32" s="192" t="s">
        <v>249</v>
      </c>
      <c r="F32" s="183"/>
      <c r="G32" s="183"/>
      <c r="H32" s="183"/>
      <c r="I32" s="183"/>
      <c r="J32" s="183"/>
      <c r="K32" s="183"/>
      <c r="L32" s="184"/>
      <c r="M32" s="193">
        <v>14000</v>
      </c>
      <c r="N32" s="184"/>
      <c r="O32" s="78">
        <v>3200</v>
      </c>
      <c r="P32" s="193">
        <v>3500</v>
      </c>
      <c r="Q32" s="184"/>
      <c r="R32" s="193">
        <v>0</v>
      </c>
      <c r="S32" s="183"/>
      <c r="T32" s="184"/>
      <c r="U32" s="78">
        <v>0</v>
      </c>
      <c r="V32" s="78">
        <v>0</v>
      </c>
      <c r="W32" s="78">
        <v>5000</v>
      </c>
      <c r="X32" s="78">
        <v>0</v>
      </c>
      <c r="Y32" s="78">
        <v>0</v>
      </c>
      <c r="Z32" s="78">
        <v>25700</v>
      </c>
    </row>
    <row r="33" spans="1:26" ht="18.75">
      <c r="A33" s="197"/>
      <c r="B33" s="192" t="s">
        <v>250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193">
        <v>14000</v>
      </c>
      <c r="N33" s="184"/>
      <c r="O33" s="78">
        <v>3200</v>
      </c>
      <c r="P33" s="193">
        <v>3500</v>
      </c>
      <c r="Q33" s="184"/>
      <c r="R33" s="193">
        <v>0</v>
      </c>
      <c r="S33" s="183"/>
      <c r="T33" s="184"/>
      <c r="U33" s="78">
        <v>0</v>
      </c>
      <c r="V33" s="78">
        <v>0</v>
      </c>
      <c r="W33" s="78">
        <v>5000</v>
      </c>
      <c r="X33" s="78">
        <v>0</v>
      </c>
      <c r="Y33" s="78">
        <v>0</v>
      </c>
      <c r="Z33" s="78">
        <v>25700</v>
      </c>
    </row>
    <row r="34" spans="1:26" ht="18.75" customHeight="1">
      <c r="A34" s="195"/>
      <c r="B34" s="198" t="s">
        <v>99</v>
      </c>
      <c r="C34" s="200" t="s">
        <v>276</v>
      </c>
      <c r="D34" s="201"/>
      <c r="E34" s="75"/>
      <c r="F34" s="76" t="s">
        <v>277</v>
      </c>
      <c r="G34" s="204" t="s">
        <v>278</v>
      </c>
      <c r="H34" s="183"/>
      <c r="I34" s="184"/>
      <c r="J34" s="205" t="s">
        <v>244</v>
      </c>
      <c r="K34" s="183"/>
      <c r="L34" s="184"/>
      <c r="M34" s="194">
        <v>1500</v>
      </c>
      <c r="N34" s="184"/>
      <c r="O34" s="77">
        <v>0</v>
      </c>
      <c r="P34" s="194">
        <v>0</v>
      </c>
      <c r="Q34" s="184"/>
      <c r="R34" s="194">
        <v>0</v>
      </c>
      <c r="S34" s="183"/>
      <c r="T34" s="184"/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1500</v>
      </c>
    </row>
    <row r="35" spans="1:26" ht="18.75" customHeight="1">
      <c r="A35" s="196"/>
      <c r="B35" s="206"/>
      <c r="C35" s="150"/>
      <c r="D35" s="207"/>
      <c r="E35" s="75"/>
      <c r="F35" s="76" t="s">
        <v>279</v>
      </c>
      <c r="G35" s="204" t="s">
        <v>280</v>
      </c>
      <c r="H35" s="183"/>
      <c r="I35" s="184"/>
      <c r="J35" s="205" t="s">
        <v>244</v>
      </c>
      <c r="K35" s="183"/>
      <c r="L35" s="184"/>
      <c r="M35" s="194">
        <v>675</v>
      </c>
      <c r="N35" s="184"/>
      <c r="O35" s="77">
        <v>0</v>
      </c>
      <c r="P35" s="194">
        <v>0</v>
      </c>
      <c r="Q35" s="184"/>
      <c r="R35" s="194">
        <v>0</v>
      </c>
      <c r="S35" s="183"/>
      <c r="T35" s="184"/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675</v>
      </c>
    </row>
    <row r="36" spans="1:26" ht="38.25" customHeight="1">
      <c r="A36" s="196"/>
      <c r="B36" s="206"/>
      <c r="C36" s="150"/>
      <c r="D36" s="207"/>
      <c r="E36" s="75"/>
      <c r="F36" s="76" t="s">
        <v>281</v>
      </c>
      <c r="G36" s="204" t="s">
        <v>282</v>
      </c>
      <c r="H36" s="183"/>
      <c r="I36" s="184"/>
      <c r="J36" s="205" t="s">
        <v>244</v>
      </c>
      <c r="K36" s="183"/>
      <c r="L36" s="184"/>
      <c r="M36" s="194">
        <v>2000</v>
      </c>
      <c r="N36" s="184"/>
      <c r="O36" s="77">
        <v>0</v>
      </c>
      <c r="P36" s="194">
        <v>0</v>
      </c>
      <c r="Q36" s="184"/>
      <c r="R36" s="194">
        <v>83000</v>
      </c>
      <c r="S36" s="183"/>
      <c r="T36" s="184"/>
      <c r="U36" s="77">
        <v>0</v>
      </c>
      <c r="V36" s="77">
        <v>0</v>
      </c>
      <c r="W36" s="77">
        <v>0</v>
      </c>
      <c r="X36" s="77">
        <v>4200</v>
      </c>
      <c r="Y36" s="77">
        <v>0</v>
      </c>
      <c r="Z36" s="77">
        <v>89200</v>
      </c>
    </row>
    <row r="37" spans="1:26" ht="18.75">
      <c r="A37" s="196"/>
      <c r="B37" s="199"/>
      <c r="C37" s="202"/>
      <c r="D37" s="203"/>
      <c r="E37" s="192" t="s">
        <v>249</v>
      </c>
      <c r="F37" s="183"/>
      <c r="G37" s="183"/>
      <c r="H37" s="183"/>
      <c r="I37" s="183"/>
      <c r="J37" s="183"/>
      <c r="K37" s="183"/>
      <c r="L37" s="184"/>
      <c r="M37" s="193">
        <v>4175</v>
      </c>
      <c r="N37" s="184"/>
      <c r="O37" s="78">
        <v>0</v>
      </c>
      <c r="P37" s="193">
        <v>0</v>
      </c>
      <c r="Q37" s="184"/>
      <c r="R37" s="193">
        <v>83000</v>
      </c>
      <c r="S37" s="183"/>
      <c r="T37" s="184"/>
      <c r="U37" s="78">
        <v>0</v>
      </c>
      <c r="V37" s="78">
        <v>0</v>
      </c>
      <c r="W37" s="78">
        <v>0</v>
      </c>
      <c r="X37" s="78">
        <v>4200</v>
      </c>
      <c r="Y37" s="78">
        <v>0</v>
      </c>
      <c r="Z37" s="78">
        <v>91375</v>
      </c>
    </row>
    <row r="38" spans="1:26" ht="18.75">
      <c r="A38" s="197"/>
      <c r="B38" s="192" t="s">
        <v>250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4"/>
      <c r="M38" s="193">
        <v>4175</v>
      </c>
      <c r="N38" s="184"/>
      <c r="O38" s="78">
        <v>0</v>
      </c>
      <c r="P38" s="193">
        <v>0</v>
      </c>
      <c r="Q38" s="184"/>
      <c r="R38" s="193">
        <v>83000</v>
      </c>
      <c r="S38" s="183"/>
      <c r="T38" s="184"/>
      <c r="U38" s="78">
        <v>0</v>
      </c>
      <c r="V38" s="78">
        <v>0</v>
      </c>
      <c r="W38" s="78">
        <v>0</v>
      </c>
      <c r="X38" s="78">
        <v>4200</v>
      </c>
      <c r="Y38" s="78">
        <v>0</v>
      </c>
      <c r="Z38" s="78">
        <v>91375</v>
      </c>
    </row>
    <row r="39" spans="1:26" ht="18.75">
      <c r="A39" s="195"/>
      <c r="B39" s="198" t="s">
        <v>103</v>
      </c>
      <c r="C39" s="200" t="s">
        <v>283</v>
      </c>
      <c r="D39" s="201"/>
      <c r="E39" s="75"/>
      <c r="F39" s="76" t="s">
        <v>284</v>
      </c>
      <c r="G39" s="204" t="s">
        <v>285</v>
      </c>
      <c r="H39" s="183"/>
      <c r="I39" s="184"/>
      <c r="J39" s="205" t="s">
        <v>244</v>
      </c>
      <c r="K39" s="183"/>
      <c r="L39" s="184"/>
      <c r="M39" s="194">
        <v>0</v>
      </c>
      <c r="N39" s="184"/>
      <c r="O39" s="77">
        <v>13000</v>
      </c>
      <c r="P39" s="194">
        <v>0</v>
      </c>
      <c r="Q39" s="184"/>
      <c r="R39" s="194">
        <v>0</v>
      </c>
      <c r="S39" s="183"/>
      <c r="T39" s="184"/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13000</v>
      </c>
    </row>
    <row r="40" spans="1:26" ht="18.75">
      <c r="A40" s="196"/>
      <c r="B40" s="206"/>
      <c r="C40" s="150"/>
      <c r="D40" s="207"/>
      <c r="E40" s="75"/>
      <c r="F40" s="76" t="s">
        <v>286</v>
      </c>
      <c r="G40" s="204" t="s">
        <v>287</v>
      </c>
      <c r="H40" s="183"/>
      <c r="I40" s="184"/>
      <c r="J40" s="205" t="s">
        <v>244</v>
      </c>
      <c r="K40" s="183"/>
      <c r="L40" s="184"/>
      <c r="M40" s="194">
        <v>6700</v>
      </c>
      <c r="N40" s="184"/>
      <c r="O40" s="77">
        <v>0</v>
      </c>
      <c r="P40" s="194">
        <v>0</v>
      </c>
      <c r="Q40" s="184"/>
      <c r="R40" s="194">
        <v>0</v>
      </c>
      <c r="S40" s="183"/>
      <c r="T40" s="184"/>
      <c r="U40" s="77">
        <v>0</v>
      </c>
      <c r="V40" s="77">
        <v>1000</v>
      </c>
      <c r="W40" s="77">
        <v>0</v>
      </c>
      <c r="X40" s="77">
        <v>0</v>
      </c>
      <c r="Y40" s="77">
        <v>0</v>
      </c>
      <c r="Z40" s="77">
        <v>7700</v>
      </c>
    </row>
    <row r="41" spans="1:26" ht="18.75">
      <c r="A41" s="196"/>
      <c r="B41" s="206"/>
      <c r="C41" s="150"/>
      <c r="D41" s="207"/>
      <c r="E41" s="75"/>
      <c r="F41" s="76" t="s">
        <v>288</v>
      </c>
      <c r="G41" s="204" t="s">
        <v>289</v>
      </c>
      <c r="H41" s="183"/>
      <c r="I41" s="184"/>
      <c r="J41" s="205" t="s">
        <v>244</v>
      </c>
      <c r="K41" s="183"/>
      <c r="L41" s="184"/>
      <c r="M41" s="194">
        <v>0</v>
      </c>
      <c r="N41" s="184"/>
      <c r="O41" s="77">
        <v>11600</v>
      </c>
      <c r="P41" s="194">
        <v>0</v>
      </c>
      <c r="Q41" s="184"/>
      <c r="R41" s="194">
        <v>0</v>
      </c>
      <c r="S41" s="183"/>
      <c r="T41" s="184"/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11600</v>
      </c>
    </row>
    <row r="42" spans="1:26" ht="18.75">
      <c r="A42" s="196"/>
      <c r="B42" s="199"/>
      <c r="C42" s="202"/>
      <c r="D42" s="203"/>
      <c r="E42" s="192" t="s">
        <v>249</v>
      </c>
      <c r="F42" s="183"/>
      <c r="G42" s="183"/>
      <c r="H42" s="183"/>
      <c r="I42" s="183"/>
      <c r="J42" s="183"/>
      <c r="K42" s="183"/>
      <c r="L42" s="184"/>
      <c r="M42" s="193">
        <v>6700</v>
      </c>
      <c r="N42" s="184"/>
      <c r="O42" s="78">
        <v>24600</v>
      </c>
      <c r="P42" s="193">
        <v>0</v>
      </c>
      <c r="Q42" s="184"/>
      <c r="R42" s="193">
        <v>0</v>
      </c>
      <c r="S42" s="183"/>
      <c r="T42" s="184"/>
      <c r="U42" s="78">
        <v>0</v>
      </c>
      <c r="V42" s="78">
        <v>1000</v>
      </c>
      <c r="W42" s="78">
        <v>0</v>
      </c>
      <c r="X42" s="78">
        <v>0</v>
      </c>
      <c r="Y42" s="78">
        <v>0</v>
      </c>
      <c r="Z42" s="78">
        <v>32300</v>
      </c>
    </row>
    <row r="43" spans="1:26" ht="18.75">
      <c r="A43" s="197"/>
      <c r="B43" s="192" t="s">
        <v>250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4"/>
      <c r="M43" s="193">
        <v>6700</v>
      </c>
      <c r="N43" s="184"/>
      <c r="O43" s="78">
        <v>24600</v>
      </c>
      <c r="P43" s="193">
        <v>0</v>
      </c>
      <c r="Q43" s="184"/>
      <c r="R43" s="193">
        <v>0</v>
      </c>
      <c r="S43" s="183"/>
      <c r="T43" s="184"/>
      <c r="U43" s="78">
        <v>0</v>
      </c>
      <c r="V43" s="78">
        <v>1000</v>
      </c>
      <c r="W43" s="78">
        <v>0</v>
      </c>
      <c r="X43" s="78">
        <v>0</v>
      </c>
      <c r="Y43" s="78">
        <v>0</v>
      </c>
      <c r="Z43" s="78">
        <v>32300</v>
      </c>
    </row>
    <row r="44" spans="1:26" ht="18.75">
      <c r="A44" s="195"/>
      <c r="B44" s="198" t="s">
        <v>107</v>
      </c>
      <c r="C44" s="200" t="s">
        <v>290</v>
      </c>
      <c r="D44" s="201"/>
      <c r="E44" s="75"/>
      <c r="F44" s="76" t="s">
        <v>291</v>
      </c>
      <c r="G44" s="204" t="s">
        <v>292</v>
      </c>
      <c r="H44" s="183"/>
      <c r="I44" s="184"/>
      <c r="J44" s="205" t="s">
        <v>244</v>
      </c>
      <c r="K44" s="183"/>
      <c r="L44" s="184"/>
      <c r="M44" s="194">
        <v>330</v>
      </c>
      <c r="N44" s="184"/>
      <c r="O44" s="77">
        <v>0</v>
      </c>
      <c r="P44" s="194">
        <v>174</v>
      </c>
      <c r="Q44" s="184"/>
      <c r="R44" s="194">
        <v>0</v>
      </c>
      <c r="S44" s="183"/>
      <c r="T44" s="184"/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504</v>
      </c>
    </row>
    <row r="45" spans="1:26" ht="18.75">
      <c r="A45" s="196"/>
      <c r="B45" s="206"/>
      <c r="C45" s="150"/>
      <c r="D45" s="207"/>
      <c r="E45" s="75"/>
      <c r="F45" s="76" t="s">
        <v>293</v>
      </c>
      <c r="G45" s="204" t="s">
        <v>294</v>
      </c>
      <c r="H45" s="183"/>
      <c r="I45" s="184"/>
      <c r="J45" s="205" t="s">
        <v>244</v>
      </c>
      <c r="K45" s="183"/>
      <c r="L45" s="184"/>
      <c r="M45" s="194">
        <v>1057.16</v>
      </c>
      <c r="N45" s="184"/>
      <c r="O45" s="77">
        <v>0</v>
      </c>
      <c r="P45" s="194">
        <v>428</v>
      </c>
      <c r="Q45" s="184"/>
      <c r="R45" s="194">
        <v>0</v>
      </c>
      <c r="S45" s="183"/>
      <c r="T45" s="184"/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1485.16</v>
      </c>
    </row>
    <row r="46" spans="1:26" ht="18.75" customHeight="1">
      <c r="A46" s="196"/>
      <c r="B46" s="206"/>
      <c r="C46" s="150"/>
      <c r="D46" s="207"/>
      <c r="E46" s="75"/>
      <c r="F46" s="76" t="s">
        <v>295</v>
      </c>
      <c r="G46" s="204" t="s">
        <v>296</v>
      </c>
      <c r="H46" s="183"/>
      <c r="I46" s="184"/>
      <c r="J46" s="205" t="s">
        <v>244</v>
      </c>
      <c r="K46" s="183"/>
      <c r="L46" s="184"/>
      <c r="M46" s="194">
        <v>1284</v>
      </c>
      <c r="N46" s="184"/>
      <c r="O46" s="77">
        <v>0</v>
      </c>
      <c r="P46" s="194">
        <v>1284</v>
      </c>
      <c r="Q46" s="184"/>
      <c r="R46" s="194">
        <v>0</v>
      </c>
      <c r="S46" s="183"/>
      <c r="T46" s="184"/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2568</v>
      </c>
    </row>
    <row r="47" spans="1:26" ht="18.75">
      <c r="A47" s="196"/>
      <c r="B47" s="199"/>
      <c r="C47" s="202"/>
      <c r="D47" s="203"/>
      <c r="E47" s="192" t="s">
        <v>249</v>
      </c>
      <c r="F47" s="183"/>
      <c r="G47" s="183"/>
      <c r="H47" s="183"/>
      <c r="I47" s="183"/>
      <c r="J47" s="183"/>
      <c r="K47" s="183"/>
      <c r="L47" s="184"/>
      <c r="M47" s="193">
        <v>2671.16</v>
      </c>
      <c r="N47" s="184"/>
      <c r="O47" s="78">
        <v>0</v>
      </c>
      <c r="P47" s="193">
        <v>1886</v>
      </c>
      <c r="Q47" s="184"/>
      <c r="R47" s="193">
        <v>0</v>
      </c>
      <c r="S47" s="183"/>
      <c r="T47" s="184"/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4557.16</v>
      </c>
    </row>
    <row r="48" spans="1:26" ht="18.75">
      <c r="A48" s="197"/>
      <c r="B48" s="192" t="s">
        <v>250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M48" s="193">
        <v>2671.16</v>
      </c>
      <c r="N48" s="184"/>
      <c r="O48" s="78">
        <v>0</v>
      </c>
      <c r="P48" s="193">
        <v>1886</v>
      </c>
      <c r="Q48" s="184"/>
      <c r="R48" s="193">
        <v>0</v>
      </c>
      <c r="S48" s="183"/>
      <c r="T48" s="184"/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4557.16</v>
      </c>
    </row>
    <row r="49" spans="1:26" ht="18.75">
      <c r="A49" s="195"/>
      <c r="B49" s="198" t="s">
        <v>117</v>
      </c>
      <c r="C49" s="200" t="s">
        <v>297</v>
      </c>
      <c r="D49" s="201"/>
      <c r="E49" s="75"/>
      <c r="F49" s="76" t="s">
        <v>298</v>
      </c>
      <c r="G49" s="204" t="s">
        <v>299</v>
      </c>
      <c r="H49" s="183"/>
      <c r="I49" s="184"/>
      <c r="J49" s="205" t="s">
        <v>244</v>
      </c>
      <c r="K49" s="183"/>
      <c r="L49" s="184"/>
      <c r="M49" s="194">
        <v>0</v>
      </c>
      <c r="N49" s="184"/>
      <c r="O49" s="77">
        <v>0</v>
      </c>
      <c r="P49" s="194">
        <v>316000</v>
      </c>
      <c r="Q49" s="184"/>
      <c r="R49" s="194">
        <v>0</v>
      </c>
      <c r="S49" s="183"/>
      <c r="T49" s="184"/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316000</v>
      </c>
    </row>
    <row r="50" spans="1:26" ht="18.75">
      <c r="A50" s="196"/>
      <c r="B50" s="199"/>
      <c r="C50" s="202"/>
      <c r="D50" s="203"/>
      <c r="E50" s="192" t="s">
        <v>249</v>
      </c>
      <c r="F50" s="183"/>
      <c r="G50" s="183"/>
      <c r="H50" s="183"/>
      <c r="I50" s="183"/>
      <c r="J50" s="183"/>
      <c r="K50" s="183"/>
      <c r="L50" s="184"/>
      <c r="M50" s="193">
        <v>0</v>
      </c>
      <c r="N50" s="184"/>
      <c r="O50" s="78">
        <v>0</v>
      </c>
      <c r="P50" s="193">
        <v>316000</v>
      </c>
      <c r="Q50" s="184"/>
      <c r="R50" s="193">
        <v>0</v>
      </c>
      <c r="S50" s="183"/>
      <c r="T50" s="184"/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316000</v>
      </c>
    </row>
    <row r="51" spans="1:26" ht="18.75">
      <c r="A51" s="197"/>
      <c r="B51" s="192" t="s">
        <v>250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4"/>
      <c r="M51" s="193">
        <v>0</v>
      </c>
      <c r="N51" s="184"/>
      <c r="O51" s="78">
        <v>0</v>
      </c>
      <c r="P51" s="193">
        <v>316000</v>
      </c>
      <c r="Q51" s="184"/>
      <c r="R51" s="193">
        <v>0</v>
      </c>
      <c r="S51" s="183"/>
      <c r="T51" s="184"/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316000</v>
      </c>
    </row>
    <row r="52" spans="1:26" ht="18.75">
      <c r="A52" s="74"/>
      <c r="B52" s="192" t="s">
        <v>300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4"/>
      <c r="M52" s="193">
        <v>457526.16</v>
      </c>
      <c r="N52" s="184"/>
      <c r="O52" s="78">
        <v>183150</v>
      </c>
      <c r="P52" s="193">
        <v>439256</v>
      </c>
      <c r="Q52" s="184"/>
      <c r="R52" s="193">
        <v>83000</v>
      </c>
      <c r="S52" s="183"/>
      <c r="T52" s="184"/>
      <c r="U52" s="78">
        <v>10000</v>
      </c>
      <c r="V52" s="78">
        <v>1000</v>
      </c>
      <c r="W52" s="78">
        <v>93380</v>
      </c>
      <c r="X52" s="78">
        <v>4200</v>
      </c>
      <c r="Y52" s="78">
        <v>896900</v>
      </c>
      <c r="Z52" s="78">
        <v>2168412.16</v>
      </c>
    </row>
    <row r="53" spans="1:26" ht="18.75">
      <c r="A53" s="74"/>
      <c r="B53" s="192" t="s">
        <v>301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4"/>
      <c r="M53" s="193">
        <v>457526.16</v>
      </c>
      <c r="N53" s="184"/>
      <c r="O53" s="78">
        <v>183150</v>
      </c>
      <c r="P53" s="193">
        <v>439256</v>
      </c>
      <c r="Q53" s="184"/>
      <c r="R53" s="193">
        <v>83000</v>
      </c>
      <c r="S53" s="183"/>
      <c r="T53" s="184"/>
      <c r="U53" s="78">
        <v>10000</v>
      </c>
      <c r="V53" s="78">
        <v>1000</v>
      </c>
      <c r="W53" s="78">
        <v>93380</v>
      </c>
      <c r="X53" s="78">
        <v>4200</v>
      </c>
      <c r="Y53" s="78">
        <v>896900</v>
      </c>
      <c r="Z53" s="78">
        <v>2168412.16</v>
      </c>
    </row>
    <row r="54" ht="409.5" customHeight="1" hidden="1"/>
  </sheetData>
  <sheetProtection/>
  <mergeCells count="243">
    <mergeCell ref="W4:W5"/>
    <mergeCell ref="A1:S1"/>
    <mergeCell ref="A2:S2"/>
    <mergeCell ref="A3:S3"/>
    <mergeCell ref="M4:O5"/>
    <mergeCell ref="P4:T5"/>
    <mergeCell ref="P7:Q10"/>
    <mergeCell ref="Z4:Z11"/>
    <mergeCell ref="K5:K7"/>
    <mergeCell ref="M6:O6"/>
    <mergeCell ref="P6:T6"/>
    <mergeCell ref="U6:V6"/>
    <mergeCell ref="M7:N10"/>
    <mergeCell ref="V7:V10"/>
    <mergeCell ref="W7:W10"/>
    <mergeCell ref="U4:V5"/>
    <mergeCell ref="J14:L14"/>
    <mergeCell ref="X4:X5"/>
    <mergeCell ref="Y4:Y5"/>
    <mergeCell ref="X7:X10"/>
    <mergeCell ref="Y7:Y10"/>
    <mergeCell ref="A9:C9"/>
    <mergeCell ref="M11:N11"/>
    <mergeCell ref="P11:Q11"/>
    <mergeCell ref="R11:T11"/>
    <mergeCell ref="O7:O10"/>
    <mergeCell ref="P14:Q14"/>
    <mergeCell ref="R7:T10"/>
    <mergeCell ref="U7:U10"/>
    <mergeCell ref="A12:A16"/>
    <mergeCell ref="B12:B15"/>
    <mergeCell ref="C12:D15"/>
    <mergeCell ref="G12:I12"/>
    <mergeCell ref="J12:L12"/>
    <mergeCell ref="M12:N12"/>
    <mergeCell ref="G14:I14"/>
    <mergeCell ref="P12:Q12"/>
    <mergeCell ref="R12:T12"/>
    <mergeCell ref="G13:I13"/>
    <mergeCell ref="J13:L13"/>
    <mergeCell ref="M13:N13"/>
    <mergeCell ref="P13:Q13"/>
    <mergeCell ref="R13:T13"/>
    <mergeCell ref="R14:T14"/>
    <mergeCell ref="E15:L15"/>
    <mergeCell ref="M15:N15"/>
    <mergeCell ref="P15:Q15"/>
    <mergeCell ref="R15:T15"/>
    <mergeCell ref="M16:N16"/>
    <mergeCell ref="P16:Q16"/>
    <mergeCell ref="R16:T16"/>
    <mergeCell ref="M14:N14"/>
    <mergeCell ref="B16:L16"/>
    <mergeCell ref="A17:A24"/>
    <mergeCell ref="B17:B23"/>
    <mergeCell ref="C17:D23"/>
    <mergeCell ref="G17:I17"/>
    <mergeCell ref="J17:L17"/>
    <mergeCell ref="M17:N17"/>
    <mergeCell ref="G19:I19"/>
    <mergeCell ref="J19:L19"/>
    <mergeCell ref="M19:N19"/>
    <mergeCell ref="G21:I21"/>
    <mergeCell ref="P17:Q17"/>
    <mergeCell ref="R17:T17"/>
    <mergeCell ref="G18:I18"/>
    <mergeCell ref="J18:L18"/>
    <mergeCell ref="M18:N18"/>
    <mergeCell ref="P18:Q18"/>
    <mergeCell ref="R18:T18"/>
    <mergeCell ref="P19:Q19"/>
    <mergeCell ref="R19:T19"/>
    <mergeCell ref="G20:I20"/>
    <mergeCell ref="J20:L20"/>
    <mergeCell ref="M20:N20"/>
    <mergeCell ref="P20:Q20"/>
    <mergeCell ref="R20:T20"/>
    <mergeCell ref="J21:L21"/>
    <mergeCell ref="M21:N21"/>
    <mergeCell ref="P21:Q21"/>
    <mergeCell ref="R21:T21"/>
    <mergeCell ref="G22:I22"/>
    <mergeCell ref="J22:L22"/>
    <mergeCell ref="M22:N22"/>
    <mergeCell ref="P22:Q22"/>
    <mergeCell ref="R22:T22"/>
    <mergeCell ref="E23:L23"/>
    <mergeCell ref="M23:N23"/>
    <mergeCell ref="P23:Q23"/>
    <mergeCell ref="R23:T23"/>
    <mergeCell ref="B24:L24"/>
    <mergeCell ref="M24:N24"/>
    <mergeCell ref="P24:Q24"/>
    <mergeCell ref="R24:T24"/>
    <mergeCell ref="A25:A30"/>
    <mergeCell ref="B25:B29"/>
    <mergeCell ref="C25:D29"/>
    <mergeCell ref="G25:I25"/>
    <mergeCell ref="J25:L25"/>
    <mergeCell ref="M25:N25"/>
    <mergeCell ref="G27:I27"/>
    <mergeCell ref="J27:L27"/>
    <mergeCell ref="M27:N27"/>
    <mergeCell ref="E29:L29"/>
    <mergeCell ref="P25:Q25"/>
    <mergeCell ref="R25:T25"/>
    <mergeCell ref="G26:I26"/>
    <mergeCell ref="J26:L26"/>
    <mergeCell ref="M26:N26"/>
    <mergeCell ref="P26:Q26"/>
    <mergeCell ref="R26:T26"/>
    <mergeCell ref="P27:Q27"/>
    <mergeCell ref="R27:T27"/>
    <mergeCell ref="G28:I28"/>
    <mergeCell ref="J28:L28"/>
    <mergeCell ref="M28:N28"/>
    <mergeCell ref="P28:Q28"/>
    <mergeCell ref="R28:T28"/>
    <mergeCell ref="M29:N29"/>
    <mergeCell ref="P29:Q29"/>
    <mergeCell ref="R29:T29"/>
    <mergeCell ref="B30:L30"/>
    <mergeCell ref="M30:N30"/>
    <mergeCell ref="P30:Q30"/>
    <mergeCell ref="R30:T30"/>
    <mergeCell ref="A31:A33"/>
    <mergeCell ref="B31:B32"/>
    <mergeCell ref="C31:D32"/>
    <mergeCell ref="G31:I31"/>
    <mergeCell ref="J31:L31"/>
    <mergeCell ref="M31:N31"/>
    <mergeCell ref="B33:L33"/>
    <mergeCell ref="M33:N33"/>
    <mergeCell ref="P31:Q31"/>
    <mergeCell ref="R31:T31"/>
    <mergeCell ref="E32:L32"/>
    <mergeCell ref="M32:N32"/>
    <mergeCell ref="P32:Q32"/>
    <mergeCell ref="R32:T32"/>
    <mergeCell ref="P33:Q33"/>
    <mergeCell ref="R33:T33"/>
    <mergeCell ref="A34:A38"/>
    <mergeCell ref="B34:B37"/>
    <mergeCell ref="C34:D37"/>
    <mergeCell ref="G34:I34"/>
    <mergeCell ref="J34:L34"/>
    <mergeCell ref="M34:N34"/>
    <mergeCell ref="P34:Q34"/>
    <mergeCell ref="R34:T34"/>
    <mergeCell ref="G35:I35"/>
    <mergeCell ref="J35:L35"/>
    <mergeCell ref="M35:N35"/>
    <mergeCell ref="P35:Q35"/>
    <mergeCell ref="R35:T35"/>
    <mergeCell ref="G36:I36"/>
    <mergeCell ref="J36:L36"/>
    <mergeCell ref="M36:N36"/>
    <mergeCell ref="P36:Q36"/>
    <mergeCell ref="R36:T36"/>
    <mergeCell ref="E37:L37"/>
    <mergeCell ref="M37:N37"/>
    <mergeCell ref="P37:Q37"/>
    <mergeCell ref="R37:T37"/>
    <mergeCell ref="B38:L38"/>
    <mergeCell ref="M38:N38"/>
    <mergeCell ref="P38:Q38"/>
    <mergeCell ref="R38:T38"/>
    <mergeCell ref="A39:A43"/>
    <mergeCell ref="B39:B42"/>
    <mergeCell ref="C39:D42"/>
    <mergeCell ref="G39:I39"/>
    <mergeCell ref="J39:L39"/>
    <mergeCell ref="M39:N39"/>
    <mergeCell ref="G41:I41"/>
    <mergeCell ref="J41:L41"/>
    <mergeCell ref="M41:N41"/>
    <mergeCell ref="B43:L43"/>
    <mergeCell ref="P39:Q39"/>
    <mergeCell ref="R39:T39"/>
    <mergeCell ref="G40:I40"/>
    <mergeCell ref="J40:L40"/>
    <mergeCell ref="M40:N40"/>
    <mergeCell ref="P40:Q40"/>
    <mergeCell ref="R40:T40"/>
    <mergeCell ref="P41:Q41"/>
    <mergeCell ref="R41:T41"/>
    <mergeCell ref="E42:L42"/>
    <mergeCell ref="M42:N42"/>
    <mergeCell ref="P42:Q42"/>
    <mergeCell ref="R42:T42"/>
    <mergeCell ref="M43:N43"/>
    <mergeCell ref="P43:Q43"/>
    <mergeCell ref="R43:T43"/>
    <mergeCell ref="A44:A48"/>
    <mergeCell ref="B44:B47"/>
    <mergeCell ref="C44:D47"/>
    <mergeCell ref="G44:I44"/>
    <mergeCell ref="J44:L44"/>
    <mergeCell ref="M44:N44"/>
    <mergeCell ref="P44:Q44"/>
    <mergeCell ref="R44:T44"/>
    <mergeCell ref="G45:I45"/>
    <mergeCell ref="J45:L45"/>
    <mergeCell ref="M45:N45"/>
    <mergeCell ref="P45:Q45"/>
    <mergeCell ref="R45:T45"/>
    <mergeCell ref="G46:I46"/>
    <mergeCell ref="J46:L46"/>
    <mergeCell ref="M46:N46"/>
    <mergeCell ref="P46:Q46"/>
    <mergeCell ref="R46:T46"/>
    <mergeCell ref="E47:L47"/>
    <mergeCell ref="M47:N47"/>
    <mergeCell ref="P47:Q47"/>
    <mergeCell ref="R47:T47"/>
    <mergeCell ref="B48:L48"/>
    <mergeCell ref="M48:N48"/>
    <mergeCell ref="P48:Q48"/>
    <mergeCell ref="R48:T48"/>
    <mergeCell ref="A49:A51"/>
    <mergeCell ref="B49:B50"/>
    <mergeCell ref="C49:D50"/>
    <mergeCell ref="G49:I49"/>
    <mergeCell ref="J49:L49"/>
    <mergeCell ref="M49:N49"/>
    <mergeCell ref="P52:Q52"/>
    <mergeCell ref="R52:T52"/>
    <mergeCell ref="P49:Q49"/>
    <mergeCell ref="R49:T49"/>
    <mergeCell ref="E50:L50"/>
    <mergeCell ref="M50:N50"/>
    <mergeCell ref="P50:Q50"/>
    <mergeCell ref="R50:T50"/>
    <mergeCell ref="B53:L53"/>
    <mergeCell ref="M53:N53"/>
    <mergeCell ref="P53:Q53"/>
    <mergeCell ref="R53:T53"/>
    <mergeCell ref="B51:L51"/>
    <mergeCell ref="M51:N51"/>
    <mergeCell ref="P51:Q51"/>
    <mergeCell ref="R51:T51"/>
    <mergeCell ref="B52:L52"/>
    <mergeCell ref="M52:N52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6"/>
  <sheetViews>
    <sheetView zoomScalePageLayoutView="0" workbookViewId="0" topLeftCell="M38">
      <selection activeCell="M43" sqref="M43"/>
    </sheetView>
  </sheetViews>
  <sheetFormatPr defaultColWidth="9.140625" defaultRowHeight="12.75"/>
  <cols>
    <col min="1" max="1" width="11.00390625" style="1" customWidth="1"/>
    <col min="2" max="2" width="6.7109375" style="1" customWidth="1"/>
    <col min="3" max="3" width="6.421875" style="1" customWidth="1"/>
    <col min="4" max="4" width="8.00390625" style="1" customWidth="1"/>
    <col min="5" max="5" width="12.00390625" style="1" customWidth="1"/>
    <col min="6" max="6" width="0.71875" style="1" customWidth="1"/>
    <col min="7" max="7" width="0.13671875" style="1" customWidth="1"/>
    <col min="8" max="8" width="9.7109375" style="1" customWidth="1"/>
    <col min="9" max="9" width="14.140625" style="1" customWidth="1"/>
    <col min="10" max="10" width="14.57421875" style="1" customWidth="1"/>
    <col min="11" max="11" width="13.8515625" style="1" customWidth="1"/>
    <col min="12" max="12" width="1.1484375" style="1" hidden="1" customWidth="1"/>
    <col min="13" max="13" width="14.7109375" style="1" customWidth="1"/>
    <col min="14" max="14" width="12.28125" style="1" customWidth="1"/>
    <col min="15" max="15" width="2.28125" style="1" customWidth="1"/>
    <col min="16" max="16" width="8.421875" style="1" customWidth="1"/>
    <col min="17" max="17" width="0.13671875" style="1" customWidth="1"/>
    <col min="18" max="18" width="6.8515625" style="1" customWidth="1"/>
    <col min="19" max="19" width="13.8515625" style="1" customWidth="1"/>
    <col min="20" max="20" width="13.421875" style="1" customWidth="1"/>
    <col min="21" max="21" width="14.8515625" style="1" customWidth="1"/>
    <col min="22" max="22" width="14.140625" style="1" customWidth="1"/>
    <col min="23" max="23" width="14.28125" style="1" customWidth="1"/>
    <col min="24" max="24" width="13.8515625" style="1" customWidth="1"/>
    <col min="25" max="25" width="14.140625" style="1" customWidth="1"/>
    <col min="26" max="26" width="14.57421875" style="1" customWidth="1"/>
    <col min="27" max="27" width="14.421875" style="1" customWidth="1"/>
    <col min="28" max="28" width="14.28125" style="1" customWidth="1"/>
    <col min="29" max="16384" width="9.140625" style="1" customWidth="1"/>
  </cols>
  <sheetData>
    <row r="1" spans="1:18" ht="18" customHeight="1">
      <c r="A1" s="181" t="s">
        <v>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8" customHeight="1">
      <c r="A2" s="181" t="s">
        <v>349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8" customHeight="1">
      <c r="A3" s="226" t="s">
        <v>350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ht="409.5" customHeight="1" hidden="1"/>
    <row r="5" spans="1:28" ht="56.25">
      <c r="A5" s="79"/>
      <c r="B5" s="80"/>
      <c r="C5" s="80"/>
      <c r="D5" s="80"/>
      <c r="E5" s="80"/>
      <c r="F5" s="80"/>
      <c r="G5" s="80"/>
      <c r="H5" s="81"/>
      <c r="I5" s="241" t="s">
        <v>210</v>
      </c>
      <c r="J5" s="220"/>
      <c r="K5" s="220"/>
      <c r="L5" s="249"/>
      <c r="M5" s="82" t="s">
        <v>302</v>
      </c>
      <c r="N5" s="241" t="s">
        <v>211</v>
      </c>
      <c r="O5" s="220"/>
      <c r="P5" s="220"/>
      <c r="Q5" s="220"/>
      <c r="R5" s="249"/>
      <c r="S5" s="241" t="s">
        <v>212</v>
      </c>
      <c r="T5" s="249"/>
      <c r="U5" s="241" t="s">
        <v>213</v>
      </c>
      <c r="V5" s="249"/>
      <c r="W5" s="82" t="s">
        <v>303</v>
      </c>
      <c r="X5" s="241" t="s">
        <v>214</v>
      </c>
      <c r="Y5" s="249"/>
      <c r="Z5" s="82" t="s">
        <v>304</v>
      </c>
      <c r="AA5" s="82" t="s">
        <v>215</v>
      </c>
      <c r="AB5" s="179" t="s">
        <v>351</v>
      </c>
    </row>
    <row r="6" spans="1:28" ht="18.75">
      <c r="A6" s="83"/>
      <c r="B6" s="84"/>
      <c r="C6" s="84"/>
      <c r="D6" s="84"/>
      <c r="E6" s="84"/>
      <c r="F6" s="84"/>
      <c r="G6" s="84"/>
      <c r="H6" s="85"/>
      <c r="I6" s="236" t="s">
        <v>217</v>
      </c>
      <c r="J6" s="209"/>
      <c r="K6" s="209"/>
      <c r="L6" s="243"/>
      <c r="M6" s="236" t="s">
        <v>305</v>
      </c>
      <c r="N6" s="236" t="s">
        <v>218</v>
      </c>
      <c r="O6" s="209"/>
      <c r="P6" s="209"/>
      <c r="Q6" s="209"/>
      <c r="R6" s="243"/>
      <c r="S6" s="236" t="s">
        <v>219</v>
      </c>
      <c r="T6" s="243"/>
      <c r="U6" s="236" t="s">
        <v>220</v>
      </c>
      <c r="V6" s="243"/>
      <c r="W6" s="236" t="s">
        <v>306</v>
      </c>
      <c r="X6" s="236" t="s">
        <v>221</v>
      </c>
      <c r="Y6" s="243"/>
      <c r="Z6" s="236" t="s">
        <v>307</v>
      </c>
      <c r="AA6" s="236" t="s">
        <v>222</v>
      </c>
      <c r="AB6" s="237"/>
    </row>
    <row r="7" spans="1:28" ht="9.75" customHeight="1">
      <c r="A7" s="83"/>
      <c r="B7" s="84"/>
      <c r="C7" s="84"/>
      <c r="D7" s="84"/>
      <c r="E7" s="246" t="s">
        <v>216</v>
      </c>
      <c r="F7" s="240"/>
      <c r="G7" s="240"/>
      <c r="H7" s="85"/>
      <c r="I7" s="245"/>
      <c r="J7" s="160"/>
      <c r="K7" s="160"/>
      <c r="L7" s="161"/>
      <c r="M7" s="238"/>
      <c r="N7" s="245"/>
      <c r="O7" s="160"/>
      <c r="P7" s="160"/>
      <c r="Q7" s="160"/>
      <c r="R7" s="161"/>
      <c r="S7" s="245"/>
      <c r="T7" s="161"/>
      <c r="U7" s="245"/>
      <c r="V7" s="161"/>
      <c r="W7" s="238"/>
      <c r="X7" s="245"/>
      <c r="Y7" s="161"/>
      <c r="Z7" s="238"/>
      <c r="AA7" s="238"/>
      <c r="AB7" s="237"/>
    </row>
    <row r="8" spans="1:28" ht="16.5" customHeight="1">
      <c r="A8" s="83"/>
      <c r="B8" s="84"/>
      <c r="C8" s="84"/>
      <c r="D8" s="84"/>
      <c r="E8" s="240"/>
      <c r="F8" s="240"/>
      <c r="G8" s="240"/>
      <c r="H8" s="85"/>
      <c r="I8" s="241" t="s">
        <v>223</v>
      </c>
      <c r="J8" s="241" t="s">
        <v>308</v>
      </c>
      <c r="K8" s="241" t="s">
        <v>224</v>
      </c>
      <c r="L8" s="156"/>
      <c r="M8" s="241" t="s">
        <v>309</v>
      </c>
      <c r="N8" s="241" t="s">
        <v>225</v>
      </c>
      <c r="O8" s="156"/>
      <c r="P8" s="241" t="s">
        <v>226</v>
      </c>
      <c r="Q8" s="155"/>
      <c r="R8" s="156"/>
      <c r="S8" s="241" t="s">
        <v>227</v>
      </c>
      <c r="T8" s="241" t="s">
        <v>228</v>
      </c>
      <c r="U8" s="241" t="s">
        <v>229</v>
      </c>
      <c r="V8" s="241" t="s">
        <v>310</v>
      </c>
      <c r="W8" s="241" t="s">
        <v>311</v>
      </c>
      <c r="X8" s="241" t="s">
        <v>312</v>
      </c>
      <c r="Y8" s="241" t="s">
        <v>230</v>
      </c>
      <c r="Z8" s="241" t="s">
        <v>313</v>
      </c>
      <c r="AA8" s="241" t="s">
        <v>83</v>
      </c>
      <c r="AB8" s="237"/>
    </row>
    <row r="9" spans="1:28" ht="38.25" customHeight="1">
      <c r="A9" s="83"/>
      <c r="B9" s="84"/>
      <c r="C9" s="84"/>
      <c r="D9" s="84"/>
      <c r="E9" s="84"/>
      <c r="F9" s="84"/>
      <c r="G9" s="84"/>
      <c r="H9" s="85"/>
      <c r="I9" s="242"/>
      <c r="J9" s="242"/>
      <c r="K9" s="247"/>
      <c r="L9" s="248"/>
      <c r="M9" s="242"/>
      <c r="N9" s="247"/>
      <c r="O9" s="248"/>
      <c r="P9" s="247"/>
      <c r="Q9" s="202"/>
      <c r="R9" s="248"/>
      <c r="S9" s="242"/>
      <c r="T9" s="242"/>
      <c r="U9" s="242"/>
      <c r="V9" s="242"/>
      <c r="W9" s="242"/>
      <c r="X9" s="242"/>
      <c r="Y9" s="242"/>
      <c r="Z9" s="242"/>
      <c r="AA9" s="242"/>
      <c r="AB9" s="237"/>
    </row>
    <row r="10" spans="1:28" ht="12.75" customHeight="1">
      <c r="A10" s="83"/>
      <c r="B10" s="84"/>
      <c r="C10" s="84"/>
      <c r="D10" s="84"/>
      <c r="E10" s="84"/>
      <c r="F10" s="84"/>
      <c r="G10" s="84"/>
      <c r="H10" s="85"/>
      <c r="I10" s="236" t="s">
        <v>232</v>
      </c>
      <c r="J10" s="236" t="s">
        <v>314</v>
      </c>
      <c r="K10" s="236" t="s">
        <v>233</v>
      </c>
      <c r="L10" s="243"/>
      <c r="M10" s="236" t="s">
        <v>315</v>
      </c>
      <c r="N10" s="236" t="s">
        <v>234</v>
      </c>
      <c r="O10" s="243"/>
      <c r="P10" s="236" t="s">
        <v>235</v>
      </c>
      <c r="Q10" s="209"/>
      <c r="R10" s="243"/>
      <c r="S10" s="236" t="s">
        <v>236</v>
      </c>
      <c r="T10" s="236" t="s">
        <v>237</v>
      </c>
      <c r="U10" s="236" t="s">
        <v>238</v>
      </c>
      <c r="V10" s="236" t="s">
        <v>316</v>
      </c>
      <c r="W10" s="236" t="s">
        <v>317</v>
      </c>
      <c r="X10" s="236" t="s">
        <v>318</v>
      </c>
      <c r="Y10" s="236" t="s">
        <v>239</v>
      </c>
      <c r="Z10" s="236" t="s">
        <v>319</v>
      </c>
      <c r="AA10" s="236" t="s">
        <v>240</v>
      </c>
      <c r="AB10" s="237"/>
    </row>
    <row r="11" spans="1:28" ht="16.5" customHeight="1">
      <c r="A11" s="239" t="s">
        <v>231</v>
      </c>
      <c r="B11" s="240"/>
      <c r="C11" s="84"/>
      <c r="D11" s="84"/>
      <c r="E11" s="84"/>
      <c r="F11" s="84"/>
      <c r="G11" s="84"/>
      <c r="H11" s="85"/>
      <c r="I11" s="237"/>
      <c r="J11" s="237"/>
      <c r="K11" s="244"/>
      <c r="L11" s="234"/>
      <c r="M11" s="237"/>
      <c r="N11" s="244"/>
      <c r="O11" s="234"/>
      <c r="P11" s="244"/>
      <c r="Q11" s="150"/>
      <c r="R11" s="234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</row>
    <row r="12" spans="1:28" ht="18.75">
      <c r="A12" s="86"/>
      <c r="B12" s="87"/>
      <c r="C12" s="87"/>
      <c r="D12" s="87"/>
      <c r="E12" s="87"/>
      <c r="F12" s="87"/>
      <c r="G12" s="87"/>
      <c r="H12" s="88"/>
      <c r="I12" s="238"/>
      <c r="J12" s="238"/>
      <c r="K12" s="245"/>
      <c r="L12" s="161"/>
      <c r="M12" s="238"/>
      <c r="N12" s="245"/>
      <c r="O12" s="161"/>
      <c r="P12" s="245"/>
      <c r="Q12" s="160"/>
      <c r="R12" s="161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</row>
    <row r="13" spans="1:28" ht="18.75">
      <c r="A13" s="229" t="s">
        <v>83</v>
      </c>
      <c r="B13" s="229" t="s">
        <v>244</v>
      </c>
      <c r="C13" s="156"/>
      <c r="D13" s="229" t="s">
        <v>344</v>
      </c>
      <c r="E13" s="169"/>
      <c r="F13" s="169"/>
      <c r="G13" s="169"/>
      <c r="H13" s="168"/>
      <c r="I13" s="89">
        <v>0</v>
      </c>
      <c r="J13" s="89">
        <v>0</v>
      </c>
      <c r="K13" s="230">
        <v>0</v>
      </c>
      <c r="L13" s="168"/>
      <c r="M13" s="89">
        <v>0</v>
      </c>
      <c r="N13" s="230">
        <v>0</v>
      </c>
      <c r="O13" s="168"/>
      <c r="P13" s="230">
        <v>0</v>
      </c>
      <c r="Q13" s="169"/>
      <c r="R13" s="168"/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95000</v>
      </c>
      <c r="AB13" s="89">
        <v>95000</v>
      </c>
    </row>
    <row r="14" spans="1:28" ht="18.75">
      <c r="A14" s="231"/>
      <c r="B14" s="233"/>
      <c r="C14" s="234"/>
      <c r="D14" s="229" t="s">
        <v>345</v>
      </c>
      <c r="E14" s="169"/>
      <c r="F14" s="169"/>
      <c r="G14" s="169"/>
      <c r="H14" s="168"/>
      <c r="I14" s="89">
        <v>0</v>
      </c>
      <c r="J14" s="89">
        <v>0</v>
      </c>
      <c r="K14" s="230">
        <v>0</v>
      </c>
      <c r="L14" s="168"/>
      <c r="M14" s="89">
        <v>0</v>
      </c>
      <c r="N14" s="230">
        <v>0</v>
      </c>
      <c r="O14" s="168"/>
      <c r="P14" s="230">
        <v>0</v>
      </c>
      <c r="Q14" s="169"/>
      <c r="R14" s="168"/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5000</v>
      </c>
      <c r="AB14" s="89">
        <v>5000</v>
      </c>
    </row>
    <row r="15" spans="1:28" ht="18.75">
      <c r="A15" s="231"/>
      <c r="B15" s="233"/>
      <c r="C15" s="234"/>
      <c r="D15" s="229" t="s">
        <v>242</v>
      </c>
      <c r="E15" s="169"/>
      <c r="F15" s="169"/>
      <c r="G15" s="169"/>
      <c r="H15" s="168"/>
      <c r="I15" s="89">
        <v>0</v>
      </c>
      <c r="J15" s="89">
        <v>0</v>
      </c>
      <c r="K15" s="230">
        <v>0</v>
      </c>
      <c r="L15" s="168"/>
      <c r="M15" s="89">
        <v>0</v>
      </c>
      <c r="N15" s="230">
        <v>0</v>
      </c>
      <c r="O15" s="168"/>
      <c r="P15" s="230">
        <v>0</v>
      </c>
      <c r="Q15" s="169"/>
      <c r="R15" s="168"/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8292000</v>
      </c>
      <c r="AB15" s="89">
        <v>8292000</v>
      </c>
    </row>
    <row r="16" spans="1:28" ht="18.75">
      <c r="A16" s="231"/>
      <c r="B16" s="233"/>
      <c r="C16" s="234"/>
      <c r="D16" s="229" t="s">
        <v>245</v>
      </c>
      <c r="E16" s="169"/>
      <c r="F16" s="169"/>
      <c r="G16" s="169"/>
      <c r="H16" s="168"/>
      <c r="I16" s="89">
        <v>0</v>
      </c>
      <c r="J16" s="89">
        <v>0</v>
      </c>
      <c r="K16" s="230">
        <v>0</v>
      </c>
      <c r="L16" s="168"/>
      <c r="M16" s="89">
        <v>0</v>
      </c>
      <c r="N16" s="230">
        <v>0</v>
      </c>
      <c r="O16" s="168"/>
      <c r="P16" s="230">
        <v>0</v>
      </c>
      <c r="Q16" s="169"/>
      <c r="R16" s="168"/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2202400</v>
      </c>
      <c r="AB16" s="89">
        <v>2202400</v>
      </c>
    </row>
    <row r="17" spans="1:28" ht="18.75">
      <c r="A17" s="231"/>
      <c r="B17" s="233"/>
      <c r="C17" s="234"/>
      <c r="D17" s="229" t="s">
        <v>247</v>
      </c>
      <c r="E17" s="169"/>
      <c r="F17" s="169"/>
      <c r="G17" s="169"/>
      <c r="H17" s="168"/>
      <c r="I17" s="89">
        <v>0</v>
      </c>
      <c r="J17" s="89">
        <v>0</v>
      </c>
      <c r="K17" s="230">
        <v>0</v>
      </c>
      <c r="L17" s="168"/>
      <c r="M17" s="89">
        <v>0</v>
      </c>
      <c r="N17" s="230">
        <v>0</v>
      </c>
      <c r="O17" s="168"/>
      <c r="P17" s="230">
        <v>0</v>
      </c>
      <c r="Q17" s="169"/>
      <c r="R17" s="168"/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16500</v>
      </c>
      <c r="AB17" s="89">
        <v>16500</v>
      </c>
    </row>
    <row r="18" spans="1:28" ht="18.75">
      <c r="A18" s="231"/>
      <c r="B18" s="233"/>
      <c r="C18" s="234"/>
      <c r="D18" s="229" t="s">
        <v>346</v>
      </c>
      <c r="E18" s="169"/>
      <c r="F18" s="169"/>
      <c r="G18" s="169"/>
      <c r="H18" s="168"/>
      <c r="I18" s="89">
        <v>0</v>
      </c>
      <c r="J18" s="89">
        <v>0</v>
      </c>
      <c r="K18" s="230">
        <v>0</v>
      </c>
      <c r="L18" s="168"/>
      <c r="M18" s="89">
        <v>0</v>
      </c>
      <c r="N18" s="230">
        <v>0</v>
      </c>
      <c r="O18" s="168"/>
      <c r="P18" s="230">
        <v>0</v>
      </c>
      <c r="Q18" s="169"/>
      <c r="R18" s="168"/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150450</v>
      </c>
      <c r="AB18" s="89">
        <v>150450</v>
      </c>
    </row>
    <row r="19" spans="1:28" ht="18.75">
      <c r="A19" s="231"/>
      <c r="B19" s="233"/>
      <c r="C19" s="234"/>
      <c r="D19" s="229" t="s">
        <v>347</v>
      </c>
      <c r="E19" s="169"/>
      <c r="F19" s="169"/>
      <c r="G19" s="169"/>
      <c r="H19" s="168"/>
      <c r="I19" s="89">
        <v>0</v>
      </c>
      <c r="J19" s="89">
        <v>0</v>
      </c>
      <c r="K19" s="230">
        <v>0</v>
      </c>
      <c r="L19" s="168"/>
      <c r="M19" s="89">
        <v>0</v>
      </c>
      <c r="N19" s="230">
        <v>0</v>
      </c>
      <c r="O19" s="168"/>
      <c r="P19" s="230">
        <v>0</v>
      </c>
      <c r="Q19" s="169"/>
      <c r="R19" s="168"/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150000</v>
      </c>
      <c r="AB19" s="89">
        <v>150000</v>
      </c>
    </row>
    <row r="20" spans="1:28" ht="18.75">
      <c r="A20" s="231"/>
      <c r="B20" s="233"/>
      <c r="C20" s="234"/>
      <c r="D20" s="229" t="s">
        <v>348</v>
      </c>
      <c r="E20" s="169"/>
      <c r="F20" s="169"/>
      <c r="G20" s="169"/>
      <c r="H20" s="168"/>
      <c r="I20" s="89">
        <v>0</v>
      </c>
      <c r="J20" s="89">
        <v>0</v>
      </c>
      <c r="K20" s="230">
        <v>0</v>
      </c>
      <c r="L20" s="168"/>
      <c r="M20" s="89">
        <v>0</v>
      </c>
      <c r="N20" s="230">
        <v>0</v>
      </c>
      <c r="O20" s="168"/>
      <c r="P20" s="230">
        <v>0</v>
      </c>
      <c r="Q20" s="169"/>
      <c r="R20" s="168"/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198740</v>
      </c>
      <c r="AB20" s="89">
        <v>198740</v>
      </c>
    </row>
    <row r="21" spans="1:28" ht="18.75">
      <c r="A21" s="231"/>
      <c r="B21" s="235"/>
      <c r="C21" s="161"/>
      <c r="D21" s="318" t="s">
        <v>352</v>
      </c>
      <c r="E21" s="169"/>
      <c r="F21" s="169"/>
      <c r="G21" s="169"/>
      <c r="H21" s="168"/>
      <c r="I21" s="319">
        <v>0</v>
      </c>
      <c r="J21" s="319">
        <v>0</v>
      </c>
      <c r="K21" s="320">
        <v>0</v>
      </c>
      <c r="L21" s="168"/>
      <c r="M21" s="319">
        <v>0</v>
      </c>
      <c r="N21" s="320">
        <v>0</v>
      </c>
      <c r="O21" s="168"/>
      <c r="P21" s="320">
        <v>0</v>
      </c>
      <c r="Q21" s="169"/>
      <c r="R21" s="168"/>
      <c r="S21" s="319">
        <v>0</v>
      </c>
      <c r="T21" s="319">
        <v>0</v>
      </c>
      <c r="U21" s="319">
        <v>0</v>
      </c>
      <c r="V21" s="319">
        <v>0</v>
      </c>
      <c r="W21" s="319">
        <v>0</v>
      </c>
      <c r="X21" s="319">
        <v>0</v>
      </c>
      <c r="Y21" s="319">
        <v>0</v>
      </c>
      <c r="Z21" s="319">
        <v>0</v>
      </c>
      <c r="AA21" s="319">
        <v>11110090</v>
      </c>
      <c r="AB21" s="319">
        <v>11110090</v>
      </c>
    </row>
    <row r="22" spans="1:28" ht="18.75">
      <c r="A22" s="232"/>
      <c r="B22" s="227" t="s">
        <v>353</v>
      </c>
      <c r="C22" s="169"/>
      <c r="D22" s="169"/>
      <c r="E22" s="169"/>
      <c r="F22" s="169"/>
      <c r="G22" s="169"/>
      <c r="H22" s="168"/>
      <c r="I22" s="90">
        <v>0</v>
      </c>
      <c r="J22" s="90">
        <v>0</v>
      </c>
      <c r="K22" s="228">
        <v>0</v>
      </c>
      <c r="L22" s="168"/>
      <c r="M22" s="90">
        <v>0</v>
      </c>
      <c r="N22" s="228">
        <v>0</v>
      </c>
      <c r="O22" s="168"/>
      <c r="P22" s="228">
        <v>0</v>
      </c>
      <c r="Q22" s="169"/>
      <c r="R22" s="168"/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11110090</v>
      </c>
      <c r="AB22" s="90">
        <v>11110090</v>
      </c>
    </row>
    <row r="23" spans="1:28" ht="18.75">
      <c r="A23" s="229" t="s">
        <v>87</v>
      </c>
      <c r="B23" s="229" t="s">
        <v>244</v>
      </c>
      <c r="C23" s="156"/>
      <c r="D23" s="229" t="s">
        <v>252</v>
      </c>
      <c r="E23" s="169"/>
      <c r="F23" s="169"/>
      <c r="G23" s="169"/>
      <c r="H23" s="168"/>
      <c r="I23" s="89">
        <v>471240</v>
      </c>
      <c r="J23" s="89">
        <v>0</v>
      </c>
      <c r="K23" s="230">
        <v>0</v>
      </c>
      <c r="L23" s="168"/>
      <c r="M23" s="89">
        <v>0</v>
      </c>
      <c r="N23" s="230">
        <v>0</v>
      </c>
      <c r="O23" s="168"/>
      <c r="P23" s="230">
        <v>0</v>
      </c>
      <c r="Q23" s="169"/>
      <c r="R23" s="168"/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471240</v>
      </c>
    </row>
    <row r="24" spans="1:28" ht="18.75">
      <c r="A24" s="231"/>
      <c r="B24" s="233"/>
      <c r="C24" s="234"/>
      <c r="D24" s="229" t="s">
        <v>254</v>
      </c>
      <c r="E24" s="169"/>
      <c r="F24" s="169"/>
      <c r="G24" s="169"/>
      <c r="H24" s="168"/>
      <c r="I24" s="89">
        <v>38610</v>
      </c>
      <c r="J24" s="89">
        <v>0</v>
      </c>
      <c r="K24" s="230">
        <v>0</v>
      </c>
      <c r="L24" s="168"/>
      <c r="M24" s="89">
        <v>0</v>
      </c>
      <c r="N24" s="230">
        <v>0</v>
      </c>
      <c r="O24" s="168"/>
      <c r="P24" s="230">
        <v>0</v>
      </c>
      <c r="Q24" s="169"/>
      <c r="R24" s="168"/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38610</v>
      </c>
    </row>
    <row r="25" spans="1:28" ht="18.75">
      <c r="A25" s="231"/>
      <c r="B25" s="233"/>
      <c r="C25" s="234"/>
      <c r="D25" s="229" t="s">
        <v>256</v>
      </c>
      <c r="E25" s="169"/>
      <c r="F25" s="169"/>
      <c r="G25" s="169"/>
      <c r="H25" s="168"/>
      <c r="I25" s="89">
        <v>38610</v>
      </c>
      <c r="J25" s="89">
        <v>0</v>
      </c>
      <c r="K25" s="230">
        <v>0</v>
      </c>
      <c r="L25" s="168"/>
      <c r="M25" s="89">
        <v>0</v>
      </c>
      <c r="N25" s="230">
        <v>0</v>
      </c>
      <c r="O25" s="168"/>
      <c r="P25" s="230">
        <v>0</v>
      </c>
      <c r="Q25" s="169"/>
      <c r="R25" s="168"/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38610</v>
      </c>
    </row>
    <row r="26" spans="1:28" ht="18.75">
      <c r="A26" s="231"/>
      <c r="B26" s="233"/>
      <c r="C26" s="234"/>
      <c r="D26" s="229" t="s">
        <v>258</v>
      </c>
      <c r="E26" s="169"/>
      <c r="F26" s="169"/>
      <c r="G26" s="169"/>
      <c r="H26" s="168"/>
      <c r="I26" s="89">
        <v>79200</v>
      </c>
      <c r="J26" s="89">
        <v>0</v>
      </c>
      <c r="K26" s="230">
        <v>0</v>
      </c>
      <c r="L26" s="168"/>
      <c r="M26" s="89">
        <v>0</v>
      </c>
      <c r="N26" s="230">
        <v>0</v>
      </c>
      <c r="O26" s="168"/>
      <c r="P26" s="230">
        <v>0</v>
      </c>
      <c r="Q26" s="169"/>
      <c r="R26" s="168"/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79200</v>
      </c>
    </row>
    <row r="27" spans="1:28" ht="18.75">
      <c r="A27" s="231"/>
      <c r="B27" s="233"/>
      <c r="C27" s="234"/>
      <c r="D27" s="229" t="s">
        <v>260</v>
      </c>
      <c r="E27" s="169"/>
      <c r="F27" s="169"/>
      <c r="G27" s="169"/>
      <c r="H27" s="168"/>
      <c r="I27" s="89">
        <v>1057200</v>
      </c>
      <c r="J27" s="89">
        <v>0</v>
      </c>
      <c r="K27" s="230">
        <v>0</v>
      </c>
      <c r="L27" s="168"/>
      <c r="M27" s="89">
        <v>0</v>
      </c>
      <c r="N27" s="230">
        <v>0</v>
      </c>
      <c r="O27" s="168"/>
      <c r="P27" s="230">
        <v>0</v>
      </c>
      <c r="Q27" s="169"/>
      <c r="R27" s="168"/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1057200</v>
      </c>
    </row>
    <row r="28" spans="1:28" ht="18.75">
      <c r="A28" s="231"/>
      <c r="B28" s="233"/>
      <c r="C28" s="234"/>
      <c r="D28" s="229" t="s">
        <v>262</v>
      </c>
      <c r="E28" s="169"/>
      <c r="F28" s="169"/>
      <c r="G28" s="169"/>
      <c r="H28" s="168"/>
      <c r="I28" s="89">
        <v>79200</v>
      </c>
      <c r="J28" s="89">
        <v>0</v>
      </c>
      <c r="K28" s="230">
        <v>0</v>
      </c>
      <c r="L28" s="168"/>
      <c r="M28" s="89">
        <v>0</v>
      </c>
      <c r="N28" s="230">
        <v>0</v>
      </c>
      <c r="O28" s="168"/>
      <c r="P28" s="230">
        <v>0</v>
      </c>
      <c r="Q28" s="169"/>
      <c r="R28" s="168"/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79200</v>
      </c>
    </row>
    <row r="29" spans="1:28" ht="18.75">
      <c r="A29" s="231"/>
      <c r="B29" s="235"/>
      <c r="C29" s="161"/>
      <c r="D29" s="318" t="s">
        <v>352</v>
      </c>
      <c r="E29" s="169"/>
      <c r="F29" s="169"/>
      <c r="G29" s="169"/>
      <c r="H29" s="168"/>
      <c r="I29" s="319">
        <v>1764060</v>
      </c>
      <c r="J29" s="319">
        <v>0</v>
      </c>
      <c r="K29" s="320">
        <v>0</v>
      </c>
      <c r="L29" s="168"/>
      <c r="M29" s="319">
        <v>0</v>
      </c>
      <c r="N29" s="320">
        <v>0</v>
      </c>
      <c r="O29" s="168"/>
      <c r="P29" s="320">
        <v>0</v>
      </c>
      <c r="Q29" s="169"/>
      <c r="R29" s="168"/>
      <c r="S29" s="319">
        <v>0</v>
      </c>
      <c r="T29" s="319">
        <v>0</v>
      </c>
      <c r="U29" s="319">
        <v>0</v>
      </c>
      <c r="V29" s="319">
        <v>0</v>
      </c>
      <c r="W29" s="319">
        <v>0</v>
      </c>
      <c r="X29" s="319">
        <v>0</v>
      </c>
      <c r="Y29" s="319">
        <v>0</v>
      </c>
      <c r="Z29" s="319">
        <v>0</v>
      </c>
      <c r="AA29" s="319">
        <v>0</v>
      </c>
      <c r="AB29" s="319">
        <v>1764060</v>
      </c>
    </row>
    <row r="30" spans="1:28" ht="18.75">
      <c r="A30" s="232"/>
      <c r="B30" s="227" t="s">
        <v>353</v>
      </c>
      <c r="C30" s="169"/>
      <c r="D30" s="169"/>
      <c r="E30" s="169"/>
      <c r="F30" s="169"/>
      <c r="G30" s="169"/>
      <c r="H30" s="168"/>
      <c r="I30" s="90">
        <v>1764060</v>
      </c>
      <c r="J30" s="90">
        <v>0</v>
      </c>
      <c r="K30" s="228">
        <v>0</v>
      </c>
      <c r="L30" s="168"/>
      <c r="M30" s="90">
        <v>0</v>
      </c>
      <c r="N30" s="228">
        <v>0</v>
      </c>
      <c r="O30" s="168"/>
      <c r="P30" s="228">
        <v>0</v>
      </c>
      <c r="Q30" s="169"/>
      <c r="R30" s="168"/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1764060</v>
      </c>
    </row>
    <row r="31" spans="1:28" ht="18.75">
      <c r="A31" s="229" t="s">
        <v>91</v>
      </c>
      <c r="B31" s="229" t="s">
        <v>244</v>
      </c>
      <c r="C31" s="156"/>
      <c r="D31" s="229" t="s">
        <v>265</v>
      </c>
      <c r="E31" s="169"/>
      <c r="F31" s="169"/>
      <c r="G31" s="169"/>
      <c r="H31" s="168"/>
      <c r="I31" s="89">
        <v>2574580</v>
      </c>
      <c r="J31" s="89">
        <v>0</v>
      </c>
      <c r="K31" s="230">
        <v>1620950</v>
      </c>
      <c r="L31" s="168"/>
      <c r="M31" s="89">
        <v>0</v>
      </c>
      <c r="N31" s="230">
        <v>961910</v>
      </c>
      <c r="O31" s="168"/>
      <c r="P31" s="230">
        <v>0</v>
      </c>
      <c r="Q31" s="169"/>
      <c r="R31" s="168"/>
      <c r="S31" s="89">
        <v>360000</v>
      </c>
      <c r="T31" s="89">
        <v>0</v>
      </c>
      <c r="U31" s="89">
        <v>847680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6365120</v>
      </c>
    </row>
    <row r="32" spans="1:28" ht="18.75">
      <c r="A32" s="231"/>
      <c r="B32" s="233"/>
      <c r="C32" s="234"/>
      <c r="D32" s="229" t="s">
        <v>267</v>
      </c>
      <c r="E32" s="169"/>
      <c r="F32" s="169"/>
      <c r="G32" s="169"/>
      <c r="H32" s="168"/>
      <c r="I32" s="89">
        <v>192500</v>
      </c>
      <c r="J32" s="89">
        <v>0</v>
      </c>
      <c r="K32" s="230">
        <v>38500</v>
      </c>
      <c r="L32" s="168"/>
      <c r="M32" s="89">
        <v>0</v>
      </c>
      <c r="N32" s="230">
        <v>38500</v>
      </c>
      <c r="O32" s="168"/>
      <c r="P32" s="230">
        <v>0</v>
      </c>
      <c r="Q32" s="169"/>
      <c r="R32" s="168"/>
      <c r="S32" s="89">
        <v>42000</v>
      </c>
      <c r="T32" s="89">
        <v>0</v>
      </c>
      <c r="U32" s="89">
        <v>38500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350000</v>
      </c>
    </row>
    <row r="33" spans="1:28" ht="18.75">
      <c r="A33" s="231"/>
      <c r="B33" s="233"/>
      <c r="C33" s="234"/>
      <c r="D33" s="229" t="s">
        <v>269</v>
      </c>
      <c r="E33" s="169"/>
      <c r="F33" s="169"/>
      <c r="G33" s="169"/>
      <c r="H33" s="168"/>
      <c r="I33" s="89">
        <v>396000</v>
      </c>
      <c r="J33" s="89">
        <v>0</v>
      </c>
      <c r="K33" s="230">
        <v>492600</v>
      </c>
      <c r="L33" s="168"/>
      <c r="M33" s="89">
        <v>0</v>
      </c>
      <c r="N33" s="230">
        <v>297000</v>
      </c>
      <c r="O33" s="168"/>
      <c r="P33" s="230">
        <v>0</v>
      </c>
      <c r="Q33" s="169"/>
      <c r="R33" s="168"/>
      <c r="S33" s="89">
        <v>99000</v>
      </c>
      <c r="T33" s="89">
        <v>0</v>
      </c>
      <c r="U33" s="89">
        <v>348600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1633200</v>
      </c>
    </row>
    <row r="34" spans="1:28" ht="18.75">
      <c r="A34" s="231"/>
      <c r="B34" s="233"/>
      <c r="C34" s="234"/>
      <c r="D34" s="229" t="s">
        <v>271</v>
      </c>
      <c r="E34" s="169"/>
      <c r="F34" s="169"/>
      <c r="G34" s="169"/>
      <c r="H34" s="168"/>
      <c r="I34" s="89">
        <v>38000</v>
      </c>
      <c r="J34" s="89">
        <v>0</v>
      </c>
      <c r="K34" s="230">
        <v>11000</v>
      </c>
      <c r="L34" s="168"/>
      <c r="M34" s="89">
        <v>0</v>
      </c>
      <c r="N34" s="230">
        <v>33000</v>
      </c>
      <c r="O34" s="168"/>
      <c r="P34" s="230">
        <v>0</v>
      </c>
      <c r="Q34" s="169"/>
      <c r="R34" s="168"/>
      <c r="S34" s="89">
        <v>11000</v>
      </c>
      <c r="T34" s="89">
        <v>0</v>
      </c>
      <c r="U34" s="89">
        <v>42200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135200</v>
      </c>
    </row>
    <row r="35" spans="1:28" ht="18.75">
      <c r="A35" s="231"/>
      <c r="B35" s="235"/>
      <c r="C35" s="161"/>
      <c r="D35" s="318" t="s">
        <v>352</v>
      </c>
      <c r="E35" s="169"/>
      <c r="F35" s="169"/>
      <c r="G35" s="169"/>
      <c r="H35" s="168"/>
      <c r="I35" s="319">
        <v>3201080</v>
      </c>
      <c r="J35" s="319">
        <v>0</v>
      </c>
      <c r="K35" s="320">
        <v>2163050</v>
      </c>
      <c r="L35" s="168"/>
      <c r="M35" s="319">
        <v>0</v>
      </c>
      <c r="N35" s="320">
        <v>1330410</v>
      </c>
      <c r="O35" s="168"/>
      <c r="P35" s="320">
        <v>0</v>
      </c>
      <c r="Q35" s="169"/>
      <c r="R35" s="168"/>
      <c r="S35" s="319">
        <v>512000</v>
      </c>
      <c r="T35" s="319">
        <v>0</v>
      </c>
      <c r="U35" s="319">
        <v>1276980</v>
      </c>
      <c r="V35" s="319">
        <v>0</v>
      </c>
      <c r="W35" s="319">
        <v>0</v>
      </c>
      <c r="X35" s="319">
        <v>0</v>
      </c>
      <c r="Y35" s="319">
        <v>0</v>
      </c>
      <c r="Z35" s="319">
        <v>0</v>
      </c>
      <c r="AA35" s="319">
        <v>0</v>
      </c>
      <c r="AB35" s="319">
        <v>8483520</v>
      </c>
    </row>
    <row r="36" spans="1:28" ht="18.75">
      <c r="A36" s="232"/>
      <c r="B36" s="227" t="s">
        <v>353</v>
      </c>
      <c r="C36" s="169"/>
      <c r="D36" s="169"/>
      <c r="E36" s="169"/>
      <c r="F36" s="169"/>
      <c r="G36" s="169"/>
      <c r="H36" s="168"/>
      <c r="I36" s="90">
        <v>3201080</v>
      </c>
      <c r="J36" s="90">
        <v>0</v>
      </c>
      <c r="K36" s="228">
        <v>2163050</v>
      </c>
      <c r="L36" s="168"/>
      <c r="M36" s="90">
        <v>0</v>
      </c>
      <c r="N36" s="228">
        <v>1330410</v>
      </c>
      <c r="O36" s="168"/>
      <c r="P36" s="228">
        <v>0</v>
      </c>
      <c r="Q36" s="169"/>
      <c r="R36" s="168"/>
      <c r="S36" s="90">
        <v>512000</v>
      </c>
      <c r="T36" s="90">
        <v>0</v>
      </c>
      <c r="U36" s="90">
        <v>1276980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8483520</v>
      </c>
    </row>
    <row r="37" spans="1:28" ht="18.75">
      <c r="A37" s="229" t="s">
        <v>95</v>
      </c>
      <c r="B37" s="229" t="s">
        <v>244</v>
      </c>
      <c r="C37" s="156"/>
      <c r="D37" s="229" t="s">
        <v>320</v>
      </c>
      <c r="E37" s="169"/>
      <c r="F37" s="169"/>
      <c r="G37" s="169"/>
      <c r="H37" s="168"/>
      <c r="I37" s="89">
        <v>320000</v>
      </c>
      <c r="J37" s="89">
        <v>0</v>
      </c>
      <c r="K37" s="230">
        <v>283000</v>
      </c>
      <c r="L37" s="168"/>
      <c r="M37" s="89">
        <v>0</v>
      </c>
      <c r="N37" s="230">
        <v>120000</v>
      </c>
      <c r="O37" s="168"/>
      <c r="P37" s="230">
        <v>0</v>
      </c>
      <c r="Q37" s="169"/>
      <c r="R37" s="168"/>
      <c r="S37" s="89">
        <v>40000</v>
      </c>
      <c r="T37" s="89">
        <v>0</v>
      </c>
      <c r="U37" s="89">
        <v>260000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1023000</v>
      </c>
    </row>
    <row r="38" spans="1:28" ht="18.75">
      <c r="A38" s="231"/>
      <c r="B38" s="233"/>
      <c r="C38" s="234"/>
      <c r="D38" s="229" t="s">
        <v>321</v>
      </c>
      <c r="E38" s="169"/>
      <c r="F38" s="169"/>
      <c r="G38" s="169"/>
      <c r="H38" s="168"/>
      <c r="I38" s="89">
        <v>5000</v>
      </c>
      <c r="J38" s="89">
        <v>0</v>
      </c>
      <c r="K38" s="230">
        <v>0</v>
      </c>
      <c r="L38" s="168"/>
      <c r="M38" s="89">
        <v>0</v>
      </c>
      <c r="N38" s="230">
        <v>2000</v>
      </c>
      <c r="O38" s="168"/>
      <c r="P38" s="230">
        <v>0</v>
      </c>
      <c r="Q38" s="169"/>
      <c r="R38" s="168"/>
      <c r="S38" s="89">
        <v>0</v>
      </c>
      <c r="T38" s="89">
        <v>0</v>
      </c>
      <c r="U38" s="89">
        <v>5000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12000</v>
      </c>
    </row>
    <row r="39" spans="1:28" ht="18.75">
      <c r="A39" s="231"/>
      <c r="B39" s="233"/>
      <c r="C39" s="234"/>
      <c r="D39" s="229" t="s">
        <v>274</v>
      </c>
      <c r="E39" s="169"/>
      <c r="F39" s="169"/>
      <c r="G39" s="169"/>
      <c r="H39" s="168"/>
      <c r="I39" s="89">
        <v>166000</v>
      </c>
      <c r="J39" s="89">
        <v>0</v>
      </c>
      <c r="K39" s="230">
        <v>35200</v>
      </c>
      <c r="L39" s="168"/>
      <c r="M39" s="89">
        <v>0</v>
      </c>
      <c r="N39" s="230">
        <v>56500</v>
      </c>
      <c r="O39" s="168"/>
      <c r="P39" s="230">
        <v>0</v>
      </c>
      <c r="Q39" s="169"/>
      <c r="R39" s="168"/>
      <c r="S39" s="89">
        <v>0</v>
      </c>
      <c r="T39" s="89">
        <v>0</v>
      </c>
      <c r="U39" s="89">
        <v>95000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352700</v>
      </c>
    </row>
    <row r="40" spans="1:28" ht="18.75">
      <c r="A40" s="231"/>
      <c r="B40" s="233"/>
      <c r="C40" s="234"/>
      <c r="D40" s="229" t="s">
        <v>322</v>
      </c>
      <c r="E40" s="169"/>
      <c r="F40" s="169"/>
      <c r="G40" s="169"/>
      <c r="H40" s="168"/>
      <c r="I40" s="89">
        <v>15000</v>
      </c>
      <c r="J40" s="89">
        <v>0</v>
      </c>
      <c r="K40" s="230">
        <v>35000</v>
      </c>
      <c r="L40" s="168"/>
      <c r="M40" s="89">
        <v>0</v>
      </c>
      <c r="N40" s="230">
        <v>10000</v>
      </c>
      <c r="O40" s="168"/>
      <c r="P40" s="230">
        <v>0</v>
      </c>
      <c r="Q40" s="169"/>
      <c r="R40" s="168"/>
      <c r="S40" s="89">
        <v>0</v>
      </c>
      <c r="T40" s="89">
        <v>0</v>
      </c>
      <c r="U40" s="89">
        <v>10000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70000</v>
      </c>
    </row>
    <row r="41" spans="1:28" ht="18.75">
      <c r="A41" s="231"/>
      <c r="B41" s="235"/>
      <c r="C41" s="161"/>
      <c r="D41" s="318" t="s">
        <v>352</v>
      </c>
      <c r="E41" s="169"/>
      <c r="F41" s="169"/>
      <c r="G41" s="169"/>
      <c r="H41" s="168"/>
      <c r="I41" s="319">
        <v>506000</v>
      </c>
      <c r="J41" s="319">
        <v>0</v>
      </c>
      <c r="K41" s="320">
        <v>353200</v>
      </c>
      <c r="L41" s="168"/>
      <c r="M41" s="319">
        <v>0</v>
      </c>
      <c r="N41" s="320">
        <v>188500</v>
      </c>
      <c r="O41" s="168"/>
      <c r="P41" s="320">
        <v>0</v>
      </c>
      <c r="Q41" s="169"/>
      <c r="R41" s="168"/>
      <c r="S41" s="319">
        <v>40000</v>
      </c>
      <c r="T41" s="319">
        <v>0</v>
      </c>
      <c r="U41" s="319">
        <v>370000</v>
      </c>
      <c r="V41" s="319">
        <v>0</v>
      </c>
      <c r="W41" s="319">
        <v>0</v>
      </c>
      <c r="X41" s="319">
        <v>0</v>
      </c>
      <c r="Y41" s="319">
        <v>0</v>
      </c>
      <c r="Z41" s="319">
        <v>0</v>
      </c>
      <c r="AA41" s="319">
        <v>0</v>
      </c>
      <c r="AB41" s="319">
        <v>1457700</v>
      </c>
    </row>
    <row r="42" spans="1:28" ht="18.75">
      <c r="A42" s="232"/>
      <c r="B42" s="227" t="s">
        <v>353</v>
      </c>
      <c r="C42" s="169"/>
      <c r="D42" s="169"/>
      <c r="E42" s="169"/>
      <c r="F42" s="169"/>
      <c r="G42" s="169"/>
      <c r="H42" s="168"/>
      <c r="I42" s="90">
        <v>506000</v>
      </c>
      <c r="J42" s="90">
        <v>0</v>
      </c>
      <c r="K42" s="228">
        <v>353200</v>
      </c>
      <c r="L42" s="168"/>
      <c r="M42" s="90">
        <v>0</v>
      </c>
      <c r="N42" s="228">
        <v>188500</v>
      </c>
      <c r="O42" s="168"/>
      <c r="P42" s="228">
        <v>0</v>
      </c>
      <c r="Q42" s="169"/>
      <c r="R42" s="168"/>
      <c r="S42" s="90">
        <v>40000</v>
      </c>
      <c r="T42" s="90">
        <v>0</v>
      </c>
      <c r="U42" s="90">
        <v>370000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1457700</v>
      </c>
    </row>
    <row r="43" spans="1:28" ht="18.75">
      <c r="A43" s="229" t="s">
        <v>99</v>
      </c>
      <c r="B43" s="229" t="s">
        <v>244</v>
      </c>
      <c r="C43" s="156"/>
      <c r="D43" s="229" t="s">
        <v>277</v>
      </c>
      <c r="E43" s="169"/>
      <c r="F43" s="169"/>
      <c r="G43" s="169"/>
      <c r="H43" s="168"/>
      <c r="I43" s="89">
        <v>262700</v>
      </c>
      <c r="J43" s="89">
        <v>0</v>
      </c>
      <c r="K43" s="230">
        <v>60000</v>
      </c>
      <c r="L43" s="168"/>
      <c r="M43" s="89">
        <v>0</v>
      </c>
      <c r="N43" s="230">
        <v>80000</v>
      </c>
      <c r="O43" s="168"/>
      <c r="P43" s="230">
        <v>0</v>
      </c>
      <c r="Q43" s="169"/>
      <c r="R43" s="168"/>
      <c r="S43" s="89">
        <v>0</v>
      </c>
      <c r="T43" s="89">
        <v>25000</v>
      </c>
      <c r="U43" s="89">
        <v>50000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477700</v>
      </c>
    </row>
    <row r="44" spans="1:28" ht="18.75">
      <c r="A44" s="231"/>
      <c r="B44" s="233"/>
      <c r="C44" s="234"/>
      <c r="D44" s="229" t="s">
        <v>279</v>
      </c>
      <c r="E44" s="169"/>
      <c r="F44" s="169"/>
      <c r="G44" s="169"/>
      <c r="H44" s="168"/>
      <c r="I44" s="89">
        <v>67325</v>
      </c>
      <c r="J44" s="89">
        <v>0</v>
      </c>
      <c r="K44" s="230">
        <v>0</v>
      </c>
      <c r="L44" s="168"/>
      <c r="M44" s="89">
        <v>0</v>
      </c>
      <c r="N44" s="230">
        <v>5000</v>
      </c>
      <c r="O44" s="168"/>
      <c r="P44" s="230">
        <v>0</v>
      </c>
      <c r="Q44" s="169"/>
      <c r="R44" s="168"/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72325</v>
      </c>
    </row>
    <row r="45" spans="1:28" ht="18.75">
      <c r="A45" s="231"/>
      <c r="B45" s="233"/>
      <c r="C45" s="234"/>
      <c r="D45" s="229" t="s">
        <v>281</v>
      </c>
      <c r="E45" s="169"/>
      <c r="F45" s="169"/>
      <c r="G45" s="169"/>
      <c r="H45" s="168"/>
      <c r="I45" s="89">
        <v>873000</v>
      </c>
      <c r="J45" s="89">
        <v>2000</v>
      </c>
      <c r="K45" s="230">
        <v>350000</v>
      </c>
      <c r="L45" s="168"/>
      <c r="M45" s="89">
        <v>170000</v>
      </c>
      <c r="N45" s="230">
        <v>40000</v>
      </c>
      <c r="O45" s="168"/>
      <c r="P45" s="230">
        <v>611590</v>
      </c>
      <c r="Q45" s="169"/>
      <c r="R45" s="168"/>
      <c r="S45" s="89">
        <v>0</v>
      </c>
      <c r="T45" s="89">
        <v>180000</v>
      </c>
      <c r="U45" s="89">
        <v>100000</v>
      </c>
      <c r="V45" s="89">
        <v>100000</v>
      </c>
      <c r="W45" s="89">
        <v>125000</v>
      </c>
      <c r="X45" s="89">
        <v>150000</v>
      </c>
      <c r="Y45" s="89">
        <v>205800</v>
      </c>
      <c r="Z45" s="89">
        <v>0</v>
      </c>
      <c r="AA45" s="89">
        <v>0</v>
      </c>
      <c r="AB45" s="89">
        <v>2907390</v>
      </c>
    </row>
    <row r="46" spans="1:28" ht="18.75">
      <c r="A46" s="231"/>
      <c r="B46" s="233"/>
      <c r="C46" s="234"/>
      <c r="D46" s="229" t="s">
        <v>323</v>
      </c>
      <c r="E46" s="169"/>
      <c r="F46" s="169"/>
      <c r="G46" s="169"/>
      <c r="H46" s="168"/>
      <c r="I46" s="89">
        <v>50000</v>
      </c>
      <c r="J46" s="89">
        <v>0</v>
      </c>
      <c r="K46" s="230">
        <v>20000</v>
      </c>
      <c r="L46" s="168"/>
      <c r="M46" s="89">
        <v>0</v>
      </c>
      <c r="N46" s="230">
        <v>0</v>
      </c>
      <c r="O46" s="168"/>
      <c r="P46" s="230">
        <v>40000</v>
      </c>
      <c r="Q46" s="169"/>
      <c r="R46" s="168"/>
      <c r="S46" s="89">
        <v>0</v>
      </c>
      <c r="T46" s="89">
        <v>20000</v>
      </c>
      <c r="U46" s="89">
        <v>20000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150000</v>
      </c>
    </row>
    <row r="47" spans="1:28" ht="18.75">
      <c r="A47" s="231"/>
      <c r="B47" s="235"/>
      <c r="C47" s="161"/>
      <c r="D47" s="318" t="s">
        <v>352</v>
      </c>
      <c r="E47" s="169"/>
      <c r="F47" s="169"/>
      <c r="G47" s="169"/>
      <c r="H47" s="168"/>
      <c r="I47" s="319">
        <v>1253025</v>
      </c>
      <c r="J47" s="319">
        <v>2000</v>
      </c>
      <c r="K47" s="320">
        <v>430000</v>
      </c>
      <c r="L47" s="168"/>
      <c r="M47" s="319">
        <v>170000</v>
      </c>
      <c r="N47" s="320">
        <v>125000</v>
      </c>
      <c r="O47" s="168"/>
      <c r="P47" s="320">
        <v>651590</v>
      </c>
      <c r="Q47" s="169"/>
      <c r="R47" s="168"/>
      <c r="S47" s="319">
        <v>0</v>
      </c>
      <c r="T47" s="319">
        <v>225000</v>
      </c>
      <c r="U47" s="319">
        <v>170000</v>
      </c>
      <c r="V47" s="319">
        <v>100000</v>
      </c>
      <c r="W47" s="319">
        <v>125000</v>
      </c>
      <c r="X47" s="319">
        <v>150000</v>
      </c>
      <c r="Y47" s="319">
        <v>205800</v>
      </c>
      <c r="Z47" s="319">
        <v>0</v>
      </c>
      <c r="AA47" s="319">
        <v>0</v>
      </c>
      <c r="AB47" s="319">
        <v>3607415</v>
      </c>
    </row>
    <row r="48" spans="1:28" ht="18.75">
      <c r="A48" s="232"/>
      <c r="B48" s="227" t="s">
        <v>353</v>
      </c>
      <c r="C48" s="169"/>
      <c r="D48" s="169"/>
      <c r="E48" s="169"/>
      <c r="F48" s="169"/>
      <c r="G48" s="169"/>
      <c r="H48" s="168"/>
      <c r="I48" s="90">
        <v>1253025</v>
      </c>
      <c r="J48" s="90">
        <v>2000</v>
      </c>
      <c r="K48" s="228">
        <v>430000</v>
      </c>
      <c r="L48" s="168"/>
      <c r="M48" s="90">
        <v>170000</v>
      </c>
      <c r="N48" s="228">
        <v>125000</v>
      </c>
      <c r="O48" s="168"/>
      <c r="P48" s="228">
        <v>651590</v>
      </c>
      <c r="Q48" s="169"/>
      <c r="R48" s="168"/>
      <c r="S48" s="90">
        <v>0</v>
      </c>
      <c r="T48" s="90">
        <v>225000</v>
      </c>
      <c r="U48" s="90">
        <v>170000</v>
      </c>
      <c r="V48" s="90">
        <v>100000</v>
      </c>
      <c r="W48" s="90">
        <v>125000</v>
      </c>
      <c r="X48" s="90">
        <v>150000</v>
      </c>
      <c r="Y48" s="90">
        <v>205800</v>
      </c>
      <c r="Z48" s="90">
        <v>0</v>
      </c>
      <c r="AA48" s="90">
        <v>0</v>
      </c>
      <c r="AB48" s="90">
        <v>3607415</v>
      </c>
    </row>
    <row r="49" spans="1:28" ht="18.75">
      <c r="A49" s="229" t="s">
        <v>103</v>
      </c>
      <c r="B49" s="229" t="s">
        <v>244</v>
      </c>
      <c r="C49" s="156"/>
      <c r="D49" s="229" t="s">
        <v>284</v>
      </c>
      <c r="E49" s="169"/>
      <c r="F49" s="169"/>
      <c r="G49" s="169"/>
      <c r="H49" s="168"/>
      <c r="I49" s="89">
        <v>0</v>
      </c>
      <c r="J49" s="89">
        <v>0</v>
      </c>
      <c r="K49" s="230">
        <v>207000</v>
      </c>
      <c r="L49" s="168"/>
      <c r="M49" s="89">
        <v>0</v>
      </c>
      <c r="N49" s="230">
        <v>30000</v>
      </c>
      <c r="O49" s="168"/>
      <c r="P49" s="230">
        <v>0</v>
      </c>
      <c r="Q49" s="169"/>
      <c r="R49" s="168"/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237000</v>
      </c>
    </row>
    <row r="50" spans="1:28" ht="18.75">
      <c r="A50" s="231"/>
      <c r="B50" s="233"/>
      <c r="C50" s="234"/>
      <c r="D50" s="229" t="s">
        <v>324</v>
      </c>
      <c r="E50" s="169"/>
      <c r="F50" s="169"/>
      <c r="G50" s="169"/>
      <c r="H50" s="168"/>
      <c r="I50" s="89">
        <v>0</v>
      </c>
      <c r="J50" s="89">
        <v>0</v>
      </c>
      <c r="K50" s="230">
        <v>0</v>
      </c>
      <c r="L50" s="168"/>
      <c r="M50" s="89">
        <v>0</v>
      </c>
      <c r="N50" s="230">
        <v>0</v>
      </c>
      <c r="O50" s="168"/>
      <c r="P50" s="230">
        <v>0</v>
      </c>
      <c r="Q50" s="169"/>
      <c r="R50" s="168"/>
      <c r="S50" s="89">
        <v>0</v>
      </c>
      <c r="T50" s="89">
        <v>0</v>
      </c>
      <c r="U50" s="89">
        <v>100000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100000</v>
      </c>
    </row>
    <row r="51" spans="1:28" ht="18.75">
      <c r="A51" s="231"/>
      <c r="B51" s="233"/>
      <c r="C51" s="234"/>
      <c r="D51" s="229" t="s">
        <v>325</v>
      </c>
      <c r="E51" s="169"/>
      <c r="F51" s="169"/>
      <c r="G51" s="169"/>
      <c r="H51" s="168"/>
      <c r="I51" s="89">
        <v>0</v>
      </c>
      <c r="J51" s="89">
        <v>0</v>
      </c>
      <c r="K51" s="230">
        <v>29625</v>
      </c>
      <c r="L51" s="168"/>
      <c r="M51" s="89">
        <v>0</v>
      </c>
      <c r="N51" s="230">
        <v>20000</v>
      </c>
      <c r="O51" s="168"/>
      <c r="P51" s="230">
        <v>0</v>
      </c>
      <c r="Q51" s="169"/>
      <c r="R51" s="168"/>
      <c r="S51" s="89">
        <v>0</v>
      </c>
      <c r="T51" s="89">
        <v>30000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79625</v>
      </c>
    </row>
    <row r="52" spans="1:28" ht="18.75">
      <c r="A52" s="231"/>
      <c r="B52" s="233"/>
      <c r="C52" s="234"/>
      <c r="D52" s="229" t="s">
        <v>326</v>
      </c>
      <c r="E52" s="169"/>
      <c r="F52" s="169"/>
      <c r="G52" s="169"/>
      <c r="H52" s="168"/>
      <c r="I52" s="89">
        <v>0</v>
      </c>
      <c r="J52" s="89">
        <v>0</v>
      </c>
      <c r="K52" s="230">
        <v>0</v>
      </c>
      <c r="L52" s="168"/>
      <c r="M52" s="89">
        <v>0</v>
      </c>
      <c r="N52" s="230">
        <v>0</v>
      </c>
      <c r="O52" s="168"/>
      <c r="P52" s="230">
        <v>940860</v>
      </c>
      <c r="Q52" s="169"/>
      <c r="R52" s="168"/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940860</v>
      </c>
    </row>
    <row r="53" spans="1:28" ht="18.75">
      <c r="A53" s="231"/>
      <c r="B53" s="233"/>
      <c r="C53" s="234"/>
      <c r="D53" s="229" t="s">
        <v>327</v>
      </c>
      <c r="E53" s="169"/>
      <c r="F53" s="169"/>
      <c r="G53" s="169"/>
      <c r="H53" s="168"/>
      <c r="I53" s="89">
        <v>0</v>
      </c>
      <c r="J53" s="89">
        <v>0</v>
      </c>
      <c r="K53" s="230">
        <v>0</v>
      </c>
      <c r="L53" s="168"/>
      <c r="M53" s="89">
        <v>0</v>
      </c>
      <c r="N53" s="230">
        <v>0</v>
      </c>
      <c r="O53" s="168"/>
      <c r="P53" s="230">
        <v>0</v>
      </c>
      <c r="Q53" s="169"/>
      <c r="R53" s="168"/>
      <c r="S53" s="89">
        <v>0</v>
      </c>
      <c r="T53" s="89">
        <v>0</v>
      </c>
      <c r="U53" s="89">
        <v>100000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100000</v>
      </c>
    </row>
    <row r="54" spans="1:28" ht="18.75">
      <c r="A54" s="231"/>
      <c r="B54" s="233"/>
      <c r="C54" s="234"/>
      <c r="D54" s="229" t="s">
        <v>328</v>
      </c>
      <c r="E54" s="169"/>
      <c r="F54" s="169"/>
      <c r="G54" s="169"/>
      <c r="H54" s="168"/>
      <c r="I54" s="89">
        <v>80000</v>
      </c>
      <c r="J54" s="89">
        <v>0</v>
      </c>
      <c r="K54" s="230">
        <v>0</v>
      </c>
      <c r="L54" s="168"/>
      <c r="M54" s="89">
        <v>0</v>
      </c>
      <c r="N54" s="230">
        <v>0</v>
      </c>
      <c r="O54" s="168"/>
      <c r="P54" s="230">
        <v>0</v>
      </c>
      <c r="Q54" s="169"/>
      <c r="R54" s="168"/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80000</v>
      </c>
    </row>
    <row r="55" spans="1:28" ht="18.75">
      <c r="A55" s="231"/>
      <c r="B55" s="233"/>
      <c r="C55" s="234"/>
      <c r="D55" s="229" t="s">
        <v>286</v>
      </c>
      <c r="E55" s="169"/>
      <c r="F55" s="169"/>
      <c r="G55" s="169"/>
      <c r="H55" s="168"/>
      <c r="I55" s="89">
        <v>161300</v>
      </c>
      <c r="J55" s="89">
        <v>0</v>
      </c>
      <c r="K55" s="230">
        <v>0</v>
      </c>
      <c r="L55" s="168"/>
      <c r="M55" s="89">
        <v>0</v>
      </c>
      <c r="N55" s="230">
        <v>2400</v>
      </c>
      <c r="O55" s="168"/>
      <c r="P55" s="230">
        <v>0</v>
      </c>
      <c r="Q55" s="169"/>
      <c r="R55" s="168"/>
      <c r="S55" s="89">
        <v>0</v>
      </c>
      <c r="T55" s="89">
        <v>18000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181700</v>
      </c>
    </row>
    <row r="56" spans="1:28" ht="18.75">
      <c r="A56" s="231"/>
      <c r="B56" s="233"/>
      <c r="C56" s="234"/>
      <c r="D56" s="229" t="s">
        <v>329</v>
      </c>
      <c r="E56" s="169"/>
      <c r="F56" s="169"/>
      <c r="G56" s="169"/>
      <c r="H56" s="168"/>
      <c r="I56" s="89">
        <v>5000</v>
      </c>
      <c r="J56" s="89">
        <v>0</v>
      </c>
      <c r="K56" s="230">
        <v>0</v>
      </c>
      <c r="L56" s="168"/>
      <c r="M56" s="89">
        <v>0</v>
      </c>
      <c r="N56" s="230">
        <v>0</v>
      </c>
      <c r="O56" s="168"/>
      <c r="P56" s="230">
        <v>0</v>
      </c>
      <c r="Q56" s="169"/>
      <c r="R56" s="168"/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5000</v>
      </c>
    </row>
    <row r="57" spans="1:28" ht="18.75">
      <c r="A57" s="231"/>
      <c r="B57" s="233"/>
      <c r="C57" s="234"/>
      <c r="D57" s="229" t="s">
        <v>288</v>
      </c>
      <c r="E57" s="169"/>
      <c r="F57" s="169"/>
      <c r="G57" s="169"/>
      <c r="H57" s="168"/>
      <c r="I57" s="89">
        <v>50000</v>
      </c>
      <c r="J57" s="89">
        <v>0</v>
      </c>
      <c r="K57" s="230">
        <v>88400</v>
      </c>
      <c r="L57" s="168"/>
      <c r="M57" s="89">
        <v>0</v>
      </c>
      <c r="N57" s="230">
        <v>30000</v>
      </c>
      <c r="O57" s="168"/>
      <c r="P57" s="230">
        <v>0</v>
      </c>
      <c r="Q57" s="169"/>
      <c r="R57" s="168"/>
      <c r="S57" s="89">
        <v>0</v>
      </c>
      <c r="T57" s="89">
        <v>0</v>
      </c>
      <c r="U57" s="89">
        <v>30000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198400</v>
      </c>
    </row>
    <row r="58" spans="1:28" ht="18.75">
      <c r="A58" s="231"/>
      <c r="B58" s="235"/>
      <c r="C58" s="161"/>
      <c r="D58" s="318" t="s">
        <v>352</v>
      </c>
      <c r="E58" s="169"/>
      <c r="F58" s="169"/>
      <c r="G58" s="169"/>
      <c r="H58" s="168"/>
      <c r="I58" s="319">
        <v>296300</v>
      </c>
      <c r="J58" s="319">
        <v>0</v>
      </c>
      <c r="K58" s="320">
        <v>325025</v>
      </c>
      <c r="L58" s="168"/>
      <c r="M58" s="319">
        <v>0</v>
      </c>
      <c r="N58" s="320">
        <v>82400</v>
      </c>
      <c r="O58" s="168"/>
      <c r="P58" s="320">
        <v>940860</v>
      </c>
      <c r="Q58" s="169"/>
      <c r="R58" s="168"/>
      <c r="S58" s="319">
        <v>0</v>
      </c>
      <c r="T58" s="319">
        <v>48000</v>
      </c>
      <c r="U58" s="319">
        <v>230000</v>
      </c>
      <c r="V58" s="319">
        <v>0</v>
      </c>
      <c r="W58" s="319">
        <v>0</v>
      </c>
      <c r="X58" s="319">
        <v>0</v>
      </c>
      <c r="Y58" s="319">
        <v>0</v>
      </c>
      <c r="Z58" s="319">
        <v>0</v>
      </c>
      <c r="AA58" s="319">
        <v>0</v>
      </c>
      <c r="AB58" s="319">
        <v>1922585</v>
      </c>
    </row>
    <row r="59" spans="1:28" ht="18.75">
      <c r="A59" s="232"/>
      <c r="B59" s="227" t="s">
        <v>353</v>
      </c>
      <c r="C59" s="169"/>
      <c r="D59" s="169"/>
      <c r="E59" s="169"/>
      <c r="F59" s="169"/>
      <c r="G59" s="169"/>
      <c r="H59" s="168"/>
      <c r="I59" s="90">
        <v>296300</v>
      </c>
      <c r="J59" s="90">
        <v>0</v>
      </c>
      <c r="K59" s="228">
        <v>325025</v>
      </c>
      <c r="L59" s="168"/>
      <c r="M59" s="90">
        <v>0</v>
      </c>
      <c r="N59" s="228">
        <v>82400</v>
      </c>
      <c r="O59" s="168"/>
      <c r="P59" s="228">
        <v>940860</v>
      </c>
      <c r="Q59" s="169"/>
      <c r="R59" s="168"/>
      <c r="S59" s="90">
        <v>0</v>
      </c>
      <c r="T59" s="90">
        <v>48000</v>
      </c>
      <c r="U59" s="90">
        <v>230000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1922585</v>
      </c>
    </row>
    <row r="60" spans="1:28" ht="18.75">
      <c r="A60" s="229" t="s">
        <v>107</v>
      </c>
      <c r="B60" s="229" t="s">
        <v>244</v>
      </c>
      <c r="C60" s="156"/>
      <c r="D60" s="229" t="s">
        <v>330</v>
      </c>
      <c r="E60" s="169"/>
      <c r="F60" s="169"/>
      <c r="G60" s="169"/>
      <c r="H60" s="168"/>
      <c r="I60" s="89">
        <v>200000</v>
      </c>
      <c r="J60" s="89">
        <v>0</v>
      </c>
      <c r="K60" s="230">
        <v>0</v>
      </c>
      <c r="L60" s="168"/>
      <c r="M60" s="89">
        <v>0</v>
      </c>
      <c r="N60" s="230">
        <v>50000</v>
      </c>
      <c r="O60" s="168"/>
      <c r="P60" s="230">
        <v>0</v>
      </c>
      <c r="Q60" s="169"/>
      <c r="R60" s="168"/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250000</v>
      </c>
    </row>
    <row r="61" spans="1:28" ht="18.75">
      <c r="A61" s="231"/>
      <c r="B61" s="233"/>
      <c r="C61" s="234"/>
      <c r="D61" s="229" t="s">
        <v>291</v>
      </c>
      <c r="E61" s="169"/>
      <c r="F61" s="169"/>
      <c r="G61" s="169"/>
      <c r="H61" s="168"/>
      <c r="I61" s="89">
        <v>9670</v>
      </c>
      <c r="J61" s="89">
        <v>0</v>
      </c>
      <c r="K61" s="230">
        <v>0</v>
      </c>
      <c r="L61" s="168"/>
      <c r="M61" s="89">
        <v>0</v>
      </c>
      <c r="N61" s="230">
        <v>4826</v>
      </c>
      <c r="O61" s="168"/>
      <c r="P61" s="230">
        <v>0</v>
      </c>
      <c r="Q61" s="169"/>
      <c r="R61" s="168"/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14496</v>
      </c>
    </row>
    <row r="62" spans="1:28" ht="18.75">
      <c r="A62" s="231"/>
      <c r="B62" s="233"/>
      <c r="C62" s="234"/>
      <c r="D62" s="229" t="s">
        <v>293</v>
      </c>
      <c r="E62" s="169"/>
      <c r="F62" s="169"/>
      <c r="G62" s="169"/>
      <c r="H62" s="168"/>
      <c r="I62" s="89">
        <v>18942.84</v>
      </c>
      <c r="J62" s="89">
        <v>0</v>
      </c>
      <c r="K62" s="230">
        <v>0</v>
      </c>
      <c r="L62" s="168"/>
      <c r="M62" s="89">
        <v>0</v>
      </c>
      <c r="N62" s="230">
        <v>7572</v>
      </c>
      <c r="O62" s="168"/>
      <c r="P62" s="230">
        <v>0</v>
      </c>
      <c r="Q62" s="169"/>
      <c r="R62" s="168"/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26514.84</v>
      </c>
    </row>
    <row r="63" spans="1:28" ht="18.75">
      <c r="A63" s="231"/>
      <c r="B63" s="233"/>
      <c r="C63" s="234"/>
      <c r="D63" s="229" t="s">
        <v>331</v>
      </c>
      <c r="E63" s="169"/>
      <c r="F63" s="169"/>
      <c r="G63" s="169"/>
      <c r="H63" s="168"/>
      <c r="I63" s="89">
        <v>20000</v>
      </c>
      <c r="J63" s="89">
        <v>0</v>
      </c>
      <c r="K63" s="230">
        <v>0</v>
      </c>
      <c r="L63" s="168"/>
      <c r="M63" s="89">
        <v>0</v>
      </c>
      <c r="N63" s="230">
        <v>0</v>
      </c>
      <c r="O63" s="168"/>
      <c r="P63" s="230">
        <v>0</v>
      </c>
      <c r="Q63" s="169"/>
      <c r="R63" s="168"/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20000</v>
      </c>
    </row>
    <row r="64" spans="1:28" ht="18.75">
      <c r="A64" s="231"/>
      <c r="B64" s="233"/>
      <c r="C64" s="234"/>
      <c r="D64" s="229" t="s">
        <v>295</v>
      </c>
      <c r="E64" s="169"/>
      <c r="F64" s="169"/>
      <c r="G64" s="169"/>
      <c r="H64" s="168"/>
      <c r="I64" s="89">
        <v>88716</v>
      </c>
      <c r="J64" s="89">
        <v>0</v>
      </c>
      <c r="K64" s="230">
        <v>0</v>
      </c>
      <c r="L64" s="168"/>
      <c r="M64" s="89">
        <v>0</v>
      </c>
      <c r="N64" s="230">
        <v>18716</v>
      </c>
      <c r="O64" s="168"/>
      <c r="P64" s="230">
        <v>0</v>
      </c>
      <c r="Q64" s="169"/>
      <c r="R64" s="168"/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107432</v>
      </c>
    </row>
    <row r="65" spans="1:28" ht="18.75">
      <c r="A65" s="231"/>
      <c r="B65" s="235"/>
      <c r="C65" s="161"/>
      <c r="D65" s="318" t="s">
        <v>352</v>
      </c>
      <c r="E65" s="169"/>
      <c r="F65" s="169"/>
      <c r="G65" s="169"/>
      <c r="H65" s="168"/>
      <c r="I65" s="319">
        <v>337328.84</v>
      </c>
      <c r="J65" s="319">
        <v>0</v>
      </c>
      <c r="K65" s="320">
        <v>0</v>
      </c>
      <c r="L65" s="168"/>
      <c r="M65" s="319">
        <v>0</v>
      </c>
      <c r="N65" s="320">
        <v>81114</v>
      </c>
      <c r="O65" s="168"/>
      <c r="P65" s="320">
        <v>0</v>
      </c>
      <c r="Q65" s="169"/>
      <c r="R65" s="168"/>
      <c r="S65" s="319">
        <v>0</v>
      </c>
      <c r="T65" s="319">
        <v>0</v>
      </c>
      <c r="U65" s="319">
        <v>0</v>
      </c>
      <c r="V65" s="319">
        <v>0</v>
      </c>
      <c r="W65" s="319">
        <v>0</v>
      </c>
      <c r="X65" s="319">
        <v>0</v>
      </c>
      <c r="Y65" s="319">
        <v>0</v>
      </c>
      <c r="Z65" s="319">
        <v>0</v>
      </c>
      <c r="AA65" s="319">
        <v>0</v>
      </c>
      <c r="AB65" s="319">
        <v>418442.84</v>
      </c>
    </row>
    <row r="66" spans="1:28" ht="18.75">
      <c r="A66" s="232"/>
      <c r="B66" s="227" t="s">
        <v>353</v>
      </c>
      <c r="C66" s="169"/>
      <c r="D66" s="169"/>
      <c r="E66" s="169"/>
      <c r="F66" s="169"/>
      <c r="G66" s="169"/>
      <c r="H66" s="168"/>
      <c r="I66" s="90">
        <v>337328.84</v>
      </c>
      <c r="J66" s="90">
        <v>0</v>
      </c>
      <c r="K66" s="228">
        <v>0</v>
      </c>
      <c r="L66" s="168"/>
      <c r="M66" s="90">
        <v>0</v>
      </c>
      <c r="N66" s="228">
        <v>81114</v>
      </c>
      <c r="O66" s="168"/>
      <c r="P66" s="228">
        <v>0</v>
      </c>
      <c r="Q66" s="169"/>
      <c r="R66" s="168"/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418442.84</v>
      </c>
    </row>
    <row r="67" spans="1:28" ht="18.75">
      <c r="A67" s="229" t="s">
        <v>110</v>
      </c>
      <c r="B67" s="229" t="s">
        <v>244</v>
      </c>
      <c r="C67" s="156"/>
      <c r="D67" s="229" t="s">
        <v>332</v>
      </c>
      <c r="E67" s="169"/>
      <c r="F67" s="169"/>
      <c r="G67" s="169"/>
      <c r="H67" s="168"/>
      <c r="I67" s="89">
        <v>83500</v>
      </c>
      <c r="J67" s="89">
        <v>0</v>
      </c>
      <c r="K67" s="230">
        <v>0</v>
      </c>
      <c r="L67" s="168"/>
      <c r="M67" s="89">
        <v>0</v>
      </c>
      <c r="N67" s="230">
        <v>114400</v>
      </c>
      <c r="O67" s="168"/>
      <c r="P67" s="230">
        <v>0</v>
      </c>
      <c r="Q67" s="169"/>
      <c r="R67" s="168"/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197900</v>
      </c>
    </row>
    <row r="68" spans="1:28" ht="18.75">
      <c r="A68" s="231"/>
      <c r="B68" s="233"/>
      <c r="C68" s="234"/>
      <c r="D68" s="229" t="s">
        <v>333</v>
      </c>
      <c r="E68" s="169"/>
      <c r="F68" s="169"/>
      <c r="G68" s="169"/>
      <c r="H68" s="168"/>
      <c r="I68" s="89">
        <v>0</v>
      </c>
      <c r="J68" s="89">
        <v>0</v>
      </c>
      <c r="K68" s="230">
        <v>0</v>
      </c>
      <c r="L68" s="168"/>
      <c r="M68" s="89">
        <v>0</v>
      </c>
      <c r="N68" s="230">
        <v>0</v>
      </c>
      <c r="O68" s="168"/>
      <c r="P68" s="230">
        <v>0</v>
      </c>
      <c r="Q68" s="169"/>
      <c r="R68" s="168"/>
      <c r="S68" s="89">
        <v>0</v>
      </c>
      <c r="T68" s="89">
        <v>59000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59000</v>
      </c>
    </row>
    <row r="69" spans="1:28" ht="18.75">
      <c r="A69" s="231"/>
      <c r="B69" s="233"/>
      <c r="C69" s="234"/>
      <c r="D69" s="229" t="s">
        <v>334</v>
      </c>
      <c r="E69" s="169"/>
      <c r="F69" s="169"/>
      <c r="G69" s="169"/>
      <c r="H69" s="168"/>
      <c r="I69" s="89">
        <v>0</v>
      </c>
      <c r="J69" s="89">
        <v>0</v>
      </c>
      <c r="K69" s="230">
        <v>0</v>
      </c>
      <c r="L69" s="168"/>
      <c r="M69" s="89">
        <v>0</v>
      </c>
      <c r="N69" s="230">
        <v>0</v>
      </c>
      <c r="O69" s="168"/>
      <c r="P69" s="230">
        <v>0</v>
      </c>
      <c r="Q69" s="169"/>
      <c r="R69" s="168"/>
      <c r="S69" s="89">
        <v>0</v>
      </c>
      <c r="T69" s="89">
        <v>0</v>
      </c>
      <c r="U69" s="89">
        <v>21000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21000</v>
      </c>
    </row>
    <row r="70" spans="1:28" ht="18.75">
      <c r="A70" s="231"/>
      <c r="B70" s="233"/>
      <c r="C70" s="234"/>
      <c r="D70" s="229" t="s">
        <v>335</v>
      </c>
      <c r="E70" s="169"/>
      <c r="F70" s="169"/>
      <c r="G70" s="169"/>
      <c r="H70" s="168"/>
      <c r="I70" s="89">
        <v>18000</v>
      </c>
      <c r="J70" s="89">
        <v>0</v>
      </c>
      <c r="K70" s="230">
        <v>0</v>
      </c>
      <c r="L70" s="168"/>
      <c r="M70" s="89">
        <v>0</v>
      </c>
      <c r="N70" s="230">
        <v>0</v>
      </c>
      <c r="O70" s="168"/>
      <c r="P70" s="230">
        <v>0</v>
      </c>
      <c r="Q70" s="169"/>
      <c r="R70" s="168"/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18000</v>
      </c>
    </row>
    <row r="71" spans="1:28" ht="18.75">
      <c r="A71" s="231"/>
      <c r="B71" s="233"/>
      <c r="C71" s="234"/>
      <c r="D71" s="229" t="s">
        <v>336</v>
      </c>
      <c r="E71" s="169"/>
      <c r="F71" s="169"/>
      <c r="G71" s="169"/>
      <c r="H71" s="168"/>
      <c r="I71" s="89">
        <v>35500</v>
      </c>
      <c r="J71" s="89">
        <v>0</v>
      </c>
      <c r="K71" s="230">
        <v>0</v>
      </c>
      <c r="L71" s="168"/>
      <c r="M71" s="89">
        <v>0</v>
      </c>
      <c r="N71" s="230">
        <v>0</v>
      </c>
      <c r="O71" s="168"/>
      <c r="P71" s="230">
        <v>34500</v>
      </c>
      <c r="Q71" s="169"/>
      <c r="R71" s="168"/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70000</v>
      </c>
    </row>
    <row r="72" spans="1:28" ht="18.75">
      <c r="A72" s="231"/>
      <c r="B72" s="233"/>
      <c r="C72" s="234"/>
      <c r="D72" s="229" t="s">
        <v>337</v>
      </c>
      <c r="E72" s="169"/>
      <c r="F72" s="169"/>
      <c r="G72" s="169"/>
      <c r="H72" s="168"/>
      <c r="I72" s="89">
        <v>60000</v>
      </c>
      <c r="J72" s="89">
        <v>0</v>
      </c>
      <c r="K72" s="230">
        <v>0</v>
      </c>
      <c r="L72" s="168"/>
      <c r="M72" s="89">
        <v>0</v>
      </c>
      <c r="N72" s="230">
        <v>80000</v>
      </c>
      <c r="O72" s="168"/>
      <c r="P72" s="230">
        <v>0</v>
      </c>
      <c r="Q72" s="169"/>
      <c r="R72" s="168"/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140000</v>
      </c>
    </row>
    <row r="73" spans="1:28" ht="18.75">
      <c r="A73" s="231"/>
      <c r="B73" s="235"/>
      <c r="C73" s="161"/>
      <c r="D73" s="318" t="s">
        <v>352</v>
      </c>
      <c r="E73" s="169"/>
      <c r="F73" s="169"/>
      <c r="G73" s="169"/>
      <c r="H73" s="168"/>
      <c r="I73" s="319">
        <v>197000</v>
      </c>
      <c r="J73" s="319">
        <v>0</v>
      </c>
      <c r="K73" s="320">
        <v>0</v>
      </c>
      <c r="L73" s="168"/>
      <c r="M73" s="319">
        <v>0</v>
      </c>
      <c r="N73" s="320">
        <v>194400</v>
      </c>
      <c r="O73" s="168"/>
      <c r="P73" s="320">
        <v>34500</v>
      </c>
      <c r="Q73" s="169"/>
      <c r="R73" s="168"/>
      <c r="S73" s="319">
        <v>0</v>
      </c>
      <c r="T73" s="319">
        <v>59000</v>
      </c>
      <c r="U73" s="319">
        <v>21000</v>
      </c>
      <c r="V73" s="319">
        <v>0</v>
      </c>
      <c r="W73" s="319">
        <v>0</v>
      </c>
      <c r="X73" s="319">
        <v>0</v>
      </c>
      <c r="Y73" s="319">
        <v>0</v>
      </c>
      <c r="Z73" s="319">
        <v>0</v>
      </c>
      <c r="AA73" s="319">
        <v>0</v>
      </c>
      <c r="AB73" s="319">
        <v>505900</v>
      </c>
    </row>
    <row r="74" spans="1:28" ht="18.75">
      <c r="A74" s="232"/>
      <c r="B74" s="227" t="s">
        <v>353</v>
      </c>
      <c r="C74" s="169"/>
      <c r="D74" s="169"/>
      <c r="E74" s="169"/>
      <c r="F74" s="169"/>
      <c r="G74" s="169"/>
      <c r="H74" s="168"/>
      <c r="I74" s="90">
        <v>197000</v>
      </c>
      <c r="J74" s="90">
        <v>0</v>
      </c>
      <c r="K74" s="228">
        <v>0</v>
      </c>
      <c r="L74" s="168"/>
      <c r="M74" s="90">
        <v>0</v>
      </c>
      <c r="N74" s="228">
        <v>194400</v>
      </c>
      <c r="O74" s="168"/>
      <c r="P74" s="228">
        <v>34500</v>
      </c>
      <c r="Q74" s="169"/>
      <c r="R74" s="168"/>
      <c r="S74" s="90">
        <v>0</v>
      </c>
      <c r="T74" s="90">
        <v>59000</v>
      </c>
      <c r="U74" s="90">
        <v>21000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505900</v>
      </c>
    </row>
    <row r="75" spans="1:28" ht="18.75">
      <c r="A75" s="229" t="s">
        <v>113</v>
      </c>
      <c r="B75" s="229" t="s">
        <v>244</v>
      </c>
      <c r="C75" s="156"/>
      <c r="D75" s="229" t="s">
        <v>340</v>
      </c>
      <c r="E75" s="169"/>
      <c r="F75" s="169"/>
      <c r="G75" s="169"/>
      <c r="H75" s="168"/>
      <c r="I75" s="89">
        <v>0</v>
      </c>
      <c r="J75" s="89">
        <v>0</v>
      </c>
      <c r="K75" s="230">
        <v>0</v>
      </c>
      <c r="L75" s="168"/>
      <c r="M75" s="89">
        <v>0</v>
      </c>
      <c r="N75" s="230">
        <v>0</v>
      </c>
      <c r="O75" s="168"/>
      <c r="P75" s="230">
        <v>50000</v>
      </c>
      <c r="Q75" s="169"/>
      <c r="R75" s="168"/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50000</v>
      </c>
    </row>
    <row r="76" spans="1:28" ht="18.75">
      <c r="A76" s="231"/>
      <c r="B76" s="233"/>
      <c r="C76" s="234"/>
      <c r="D76" s="229" t="s">
        <v>341</v>
      </c>
      <c r="E76" s="169"/>
      <c r="F76" s="169"/>
      <c r="G76" s="169"/>
      <c r="H76" s="168"/>
      <c r="I76" s="89">
        <v>0</v>
      </c>
      <c r="J76" s="89">
        <v>0</v>
      </c>
      <c r="K76" s="230">
        <v>0</v>
      </c>
      <c r="L76" s="168"/>
      <c r="M76" s="89">
        <v>0</v>
      </c>
      <c r="N76" s="230">
        <v>0</v>
      </c>
      <c r="O76" s="168"/>
      <c r="P76" s="230">
        <v>0</v>
      </c>
      <c r="Q76" s="169"/>
      <c r="R76" s="168"/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400000</v>
      </c>
      <c r="Y76" s="89">
        <v>0</v>
      </c>
      <c r="Z76" s="89">
        <v>2824000</v>
      </c>
      <c r="AA76" s="89">
        <v>0</v>
      </c>
      <c r="AB76" s="89">
        <v>3224000</v>
      </c>
    </row>
    <row r="77" spans="1:28" ht="18.75">
      <c r="A77" s="231"/>
      <c r="B77" s="233"/>
      <c r="C77" s="234"/>
      <c r="D77" s="229" t="s">
        <v>342</v>
      </c>
      <c r="E77" s="169"/>
      <c r="F77" s="169"/>
      <c r="G77" s="169"/>
      <c r="H77" s="168"/>
      <c r="I77" s="89">
        <v>0</v>
      </c>
      <c r="J77" s="89">
        <v>0</v>
      </c>
      <c r="K77" s="230">
        <v>0</v>
      </c>
      <c r="L77" s="168"/>
      <c r="M77" s="89">
        <v>0</v>
      </c>
      <c r="N77" s="230">
        <v>0</v>
      </c>
      <c r="O77" s="168"/>
      <c r="P77" s="230">
        <v>0</v>
      </c>
      <c r="Q77" s="169"/>
      <c r="R77" s="168"/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1210900</v>
      </c>
      <c r="AA77" s="89">
        <v>0</v>
      </c>
      <c r="AB77" s="89">
        <v>1210900</v>
      </c>
    </row>
    <row r="78" spans="1:28" ht="18.75">
      <c r="A78" s="231"/>
      <c r="B78" s="233"/>
      <c r="C78" s="234"/>
      <c r="D78" s="229" t="s">
        <v>343</v>
      </c>
      <c r="E78" s="169"/>
      <c r="F78" s="169"/>
      <c r="G78" s="169"/>
      <c r="H78" s="168"/>
      <c r="I78" s="89">
        <v>0</v>
      </c>
      <c r="J78" s="89">
        <v>0</v>
      </c>
      <c r="K78" s="230">
        <v>0</v>
      </c>
      <c r="L78" s="168"/>
      <c r="M78" s="89">
        <v>0</v>
      </c>
      <c r="N78" s="230">
        <v>0</v>
      </c>
      <c r="O78" s="168"/>
      <c r="P78" s="230">
        <v>0</v>
      </c>
      <c r="Q78" s="169"/>
      <c r="R78" s="168"/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50000</v>
      </c>
      <c r="AA78" s="89">
        <v>0</v>
      </c>
      <c r="AB78" s="89">
        <v>50000</v>
      </c>
    </row>
    <row r="79" spans="1:28" ht="18.75">
      <c r="A79" s="231"/>
      <c r="B79" s="235"/>
      <c r="C79" s="161"/>
      <c r="D79" s="318" t="s">
        <v>352</v>
      </c>
      <c r="E79" s="169"/>
      <c r="F79" s="169"/>
      <c r="G79" s="169"/>
      <c r="H79" s="168"/>
      <c r="I79" s="319">
        <v>0</v>
      </c>
      <c r="J79" s="319">
        <v>0</v>
      </c>
      <c r="K79" s="320">
        <v>0</v>
      </c>
      <c r="L79" s="168"/>
      <c r="M79" s="319">
        <v>0</v>
      </c>
      <c r="N79" s="320">
        <v>0</v>
      </c>
      <c r="O79" s="168"/>
      <c r="P79" s="320">
        <v>50000</v>
      </c>
      <c r="Q79" s="169"/>
      <c r="R79" s="168"/>
      <c r="S79" s="319">
        <v>0</v>
      </c>
      <c r="T79" s="319">
        <v>0</v>
      </c>
      <c r="U79" s="319">
        <v>0</v>
      </c>
      <c r="V79" s="319">
        <v>0</v>
      </c>
      <c r="W79" s="319">
        <v>0</v>
      </c>
      <c r="X79" s="319">
        <v>400000</v>
      </c>
      <c r="Y79" s="319">
        <v>0</v>
      </c>
      <c r="Z79" s="319">
        <v>4084900</v>
      </c>
      <c r="AA79" s="319">
        <v>0</v>
      </c>
      <c r="AB79" s="319">
        <v>4534900</v>
      </c>
    </row>
    <row r="80" spans="1:28" ht="18.75">
      <c r="A80" s="232"/>
      <c r="B80" s="227" t="s">
        <v>353</v>
      </c>
      <c r="C80" s="169"/>
      <c r="D80" s="169"/>
      <c r="E80" s="169"/>
      <c r="F80" s="169"/>
      <c r="G80" s="169"/>
      <c r="H80" s="168"/>
      <c r="I80" s="90">
        <v>0</v>
      </c>
      <c r="J80" s="90">
        <v>0</v>
      </c>
      <c r="K80" s="228">
        <v>0</v>
      </c>
      <c r="L80" s="168"/>
      <c r="M80" s="90">
        <v>0</v>
      </c>
      <c r="N80" s="228">
        <v>0</v>
      </c>
      <c r="O80" s="168"/>
      <c r="P80" s="228">
        <v>50000</v>
      </c>
      <c r="Q80" s="169"/>
      <c r="R80" s="168"/>
      <c r="S80" s="90">
        <v>0</v>
      </c>
      <c r="T80" s="90">
        <v>0</v>
      </c>
      <c r="U80" s="90">
        <v>0</v>
      </c>
      <c r="V80" s="90">
        <v>0</v>
      </c>
      <c r="W80" s="90">
        <v>0</v>
      </c>
      <c r="X80" s="90">
        <v>400000</v>
      </c>
      <c r="Y80" s="90">
        <v>0</v>
      </c>
      <c r="Z80" s="90">
        <v>4084900</v>
      </c>
      <c r="AA80" s="90">
        <v>0</v>
      </c>
      <c r="AB80" s="90">
        <v>4534900</v>
      </c>
    </row>
    <row r="81" spans="1:28" ht="18.75">
      <c r="A81" s="229" t="s">
        <v>117</v>
      </c>
      <c r="B81" s="229" t="s">
        <v>244</v>
      </c>
      <c r="C81" s="156"/>
      <c r="D81" s="229" t="s">
        <v>338</v>
      </c>
      <c r="E81" s="169"/>
      <c r="F81" s="169"/>
      <c r="G81" s="169"/>
      <c r="H81" s="168"/>
      <c r="I81" s="89">
        <v>11000</v>
      </c>
      <c r="J81" s="89">
        <v>0</v>
      </c>
      <c r="K81" s="230">
        <v>0</v>
      </c>
      <c r="L81" s="168"/>
      <c r="M81" s="89">
        <v>0</v>
      </c>
      <c r="N81" s="230">
        <v>0</v>
      </c>
      <c r="O81" s="168"/>
      <c r="P81" s="230">
        <v>0</v>
      </c>
      <c r="Q81" s="169"/>
      <c r="R81" s="168"/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11000</v>
      </c>
    </row>
    <row r="82" spans="1:28" ht="18.75">
      <c r="A82" s="231"/>
      <c r="B82" s="233"/>
      <c r="C82" s="234"/>
      <c r="D82" s="229" t="s">
        <v>298</v>
      </c>
      <c r="E82" s="169"/>
      <c r="F82" s="169"/>
      <c r="G82" s="169"/>
      <c r="H82" s="168"/>
      <c r="I82" s="89">
        <v>6000</v>
      </c>
      <c r="J82" s="89">
        <v>0</v>
      </c>
      <c r="K82" s="230">
        <v>0</v>
      </c>
      <c r="L82" s="168"/>
      <c r="M82" s="89">
        <v>0</v>
      </c>
      <c r="N82" s="230">
        <v>1316000</v>
      </c>
      <c r="O82" s="168"/>
      <c r="P82" s="230">
        <v>0</v>
      </c>
      <c r="Q82" s="169"/>
      <c r="R82" s="168"/>
      <c r="S82" s="89">
        <v>0</v>
      </c>
      <c r="T82" s="89">
        <v>0</v>
      </c>
      <c r="U82" s="89">
        <v>200000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1522000</v>
      </c>
    </row>
    <row r="83" spans="1:28" ht="18.75">
      <c r="A83" s="231"/>
      <c r="B83" s="233"/>
      <c r="C83" s="234"/>
      <c r="D83" s="229" t="s">
        <v>339</v>
      </c>
      <c r="E83" s="169"/>
      <c r="F83" s="169"/>
      <c r="G83" s="169"/>
      <c r="H83" s="168"/>
      <c r="I83" s="89">
        <v>0</v>
      </c>
      <c r="J83" s="89">
        <v>0</v>
      </c>
      <c r="K83" s="230">
        <v>0</v>
      </c>
      <c r="L83" s="168"/>
      <c r="M83" s="89">
        <v>0</v>
      </c>
      <c r="N83" s="230">
        <v>0</v>
      </c>
      <c r="O83" s="168"/>
      <c r="P83" s="230">
        <v>0</v>
      </c>
      <c r="Q83" s="169"/>
      <c r="R83" s="168"/>
      <c r="S83" s="89">
        <v>0</v>
      </c>
      <c r="T83" s="89">
        <v>240000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240000</v>
      </c>
    </row>
    <row r="84" spans="1:28" ht="18.75">
      <c r="A84" s="231"/>
      <c r="B84" s="235"/>
      <c r="C84" s="161"/>
      <c r="D84" s="318" t="s">
        <v>352</v>
      </c>
      <c r="E84" s="169"/>
      <c r="F84" s="169"/>
      <c r="G84" s="169"/>
      <c r="H84" s="168"/>
      <c r="I84" s="319">
        <v>17000</v>
      </c>
      <c r="J84" s="319">
        <v>0</v>
      </c>
      <c r="K84" s="320">
        <v>0</v>
      </c>
      <c r="L84" s="168"/>
      <c r="M84" s="319">
        <v>0</v>
      </c>
      <c r="N84" s="320">
        <v>1316000</v>
      </c>
      <c r="O84" s="168"/>
      <c r="P84" s="320">
        <v>0</v>
      </c>
      <c r="Q84" s="169"/>
      <c r="R84" s="168"/>
      <c r="S84" s="319">
        <v>0</v>
      </c>
      <c r="T84" s="319">
        <v>240000</v>
      </c>
      <c r="U84" s="319">
        <v>200000</v>
      </c>
      <c r="V84" s="319">
        <v>0</v>
      </c>
      <c r="W84" s="319">
        <v>0</v>
      </c>
      <c r="X84" s="319">
        <v>0</v>
      </c>
      <c r="Y84" s="319">
        <v>0</v>
      </c>
      <c r="Z84" s="319">
        <v>0</v>
      </c>
      <c r="AA84" s="319">
        <v>0</v>
      </c>
      <c r="AB84" s="319">
        <v>1773000</v>
      </c>
    </row>
    <row r="85" spans="1:28" ht="18.75">
      <c r="A85" s="232"/>
      <c r="B85" s="227" t="s">
        <v>353</v>
      </c>
      <c r="C85" s="169"/>
      <c r="D85" s="169"/>
      <c r="E85" s="169"/>
      <c r="F85" s="169"/>
      <c r="G85" s="169"/>
      <c r="H85" s="168"/>
      <c r="I85" s="90">
        <v>17000</v>
      </c>
      <c r="J85" s="90">
        <v>0</v>
      </c>
      <c r="K85" s="228">
        <v>0</v>
      </c>
      <c r="L85" s="168"/>
      <c r="M85" s="90">
        <v>0</v>
      </c>
      <c r="N85" s="228">
        <v>1316000</v>
      </c>
      <c r="O85" s="168"/>
      <c r="P85" s="228">
        <v>0</v>
      </c>
      <c r="Q85" s="169"/>
      <c r="R85" s="168"/>
      <c r="S85" s="90">
        <v>0</v>
      </c>
      <c r="T85" s="90">
        <v>240000</v>
      </c>
      <c r="U85" s="90">
        <v>200000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1773000</v>
      </c>
    </row>
    <row r="86" spans="1:28" ht="18.75">
      <c r="A86" s="321" t="s">
        <v>249</v>
      </c>
      <c r="B86" s="169"/>
      <c r="C86" s="169"/>
      <c r="D86" s="169"/>
      <c r="E86" s="169"/>
      <c r="F86" s="169"/>
      <c r="G86" s="169"/>
      <c r="H86" s="168"/>
      <c r="I86" s="319">
        <v>7571793.84</v>
      </c>
      <c r="J86" s="319">
        <v>2000</v>
      </c>
      <c r="K86" s="320">
        <v>3271275</v>
      </c>
      <c r="L86" s="168"/>
      <c r="M86" s="319">
        <v>170000</v>
      </c>
      <c r="N86" s="320">
        <v>3317824</v>
      </c>
      <c r="O86" s="168"/>
      <c r="P86" s="320">
        <v>1676950</v>
      </c>
      <c r="Q86" s="169"/>
      <c r="R86" s="168"/>
      <c r="S86" s="319">
        <v>552000</v>
      </c>
      <c r="T86" s="319">
        <v>572000</v>
      </c>
      <c r="U86" s="319">
        <v>2267980</v>
      </c>
      <c r="V86" s="319">
        <v>100000</v>
      </c>
      <c r="W86" s="319">
        <v>125000</v>
      </c>
      <c r="X86" s="319">
        <v>550000</v>
      </c>
      <c r="Y86" s="319">
        <v>205800</v>
      </c>
      <c r="Z86" s="319">
        <v>4084900</v>
      </c>
      <c r="AA86" s="319">
        <v>11110090</v>
      </c>
      <c r="AB86" s="319">
        <v>35577612.84</v>
      </c>
    </row>
    <row r="87" ht="409.5" customHeight="1" hidden="1"/>
  </sheetData>
  <sheetProtection/>
  <mergeCells count="366">
    <mergeCell ref="I5:L5"/>
    <mergeCell ref="N5:R5"/>
    <mergeCell ref="A1:R1"/>
    <mergeCell ref="A2:R2"/>
    <mergeCell ref="A3:R3"/>
    <mergeCell ref="S5:T5"/>
    <mergeCell ref="U5:V5"/>
    <mergeCell ref="X5:Y5"/>
    <mergeCell ref="AB5:AB12"/>
    <mergeCell ref="I6:L7"/>
    <mergeCell ref="M6:M7"/>
    <mergeCell ref="N6:R7"/>
    <mergeCell ref="S6:T7"/>
    <mergeCell ref="U6:V7"/>
    <mergeCell ref="W6:W7"/>
    <mergeCell ref="X6:Y7"/>
    <mergeCell ref="Z6:Z7"/>
    <mergeCell ref="AA6:AA7"/>
    <mergeCell ref="E7:G8"/>
    <mergeCell ref="I8:I9"/>
    <mergeCell ref="J8:J9"/>
    <mergeCell ref="K8:L9"/>
    <mergeCell ref="M8:M9"/>
    <mergeCell ref="N8:O9"/>
    <mergeCell ref="P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I10:I12"/>
    <mergeCell ref="J10:J12"/>
    <mergeCell ref="K10:L12"/>
    <mergeCell ref="M10:M12"/>
    <mergeCell ref="N10:O12"/>
    <mergeCell ref="P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11:B11"/>
    <mergeCell ref="A13:A22"/>
    <mergeCell ref="B13:C21"/>
    <mergeCell ref="D13:H13"/>
    <mergeCell ref="K13:L13"/>
    <mergeCell ref="N13:O13"/>
    <mergeCell ref="P13:R13"/>
    <mergeCell ref="D14:H14"/>
    <mergeCell ref="K14:L14"/>
    <mergeCell ref="N14:O14"/>
    <mergeCell ref="P14:R14"/>
    <mergeCell ref="D15:H15"/>
    <mergeCell ref="K15:L15"/>
    <mergeCell ref="N15:O15"/>
    <mergeCell ref="P15:R15"/>
    <mergeCell ref="D16:H16"/>
    <mergeCell ref="K16:L16"/>
    <mergeCell ref="N16:O16"/>
    <mergeCell ref="P16:R16"/>
    <mergeCell ref="D17:H17"/>
    <mergeCell ref="K17:L17"/>
    <mergeCell ref="N17:O17"/>
    <mergeCell ref="P17:R17"/>
    <mergeCell ref="D18:H18"/>
    <mergeCell ref="K18:L18"/>
    <mergeCell ref="N18:O18"/>
    <mergeCell ref="P18:R18"/>
    <mergeCell ref="D19:H19"/>
    <mergeCell ref="K19:L19"/>
    <mergeCell ref="N19:O19"/>
    <mergeCell ref="P19:R19"/>
    <mergeCell ref="D20:H20"/>
    <mergeCell ref="K20:L20"/>
    <mergeCell ref="N20:O20"/>
    <mergeCell ref="P20:R20"/>
    <mergeCell ref="D21:H21"/>
    <mergeCell ref="K21:L21"/>
    <mergeCell ref="N21:O21"/>
    <mergeCell ref="P21:R21"/>
    <mergeCell ref="B22:H22"/>
    <mergeCell ref="K22:L22"/>
    <mergeCell ref="N22:O22"/>
    <mergeCell ref="P22:R22"/>
    <mergeCell ref="A23:A30"/>
    <mergeCell ref="B23:C29"/>
    <mergeCell ref="D23:H23"/>
    <mergeCell ref="K23:L23"/>
    <mergeCell ref="N23:O23"/>
    <mergeCell ref="P23:R23"/>
    <mergeCell ref="D24:H24"/>
    <mergeCell ref="K24:L24"/>
    <mergeCell ref="N24:O24"/>
    <mergeCell ref="P24:R24"/>
    <mergeCell ref="D25:H25"/>
    <mergeCell ref="K25:L25"/>
    <mergeCell ref="N25:O25"/>
    <mergeCell ref="P25:R25"/>
    <mergeCell ref="D26:H26"/>
    <mergeCell ref="K26:L26"/>
    <mergeCell ref="N26:O26"/>
    <mergeCell ref="P26:R26"/>
    <mergeCell ref="D27:H27"/>
    <mergeCell ref="K27:L27"/>
    <mergeCell ref="N27:O27"/>
    <mergeCell ref="P27:R27"/>
    <mergeCell ref="D28:H28"/>
    <mergeCell ref="K28:L28"/>
    <mergeCell ref="N28:O28"/>
    <mergeCell ref="P28:R28"/>
    <mergeCell ref="D29:H29"/>
    <mergeCell ref="K29:L29"/>
    <mergeCell ref="N29:O29"/>
    <mergeCell ref="P29:R29"/>
    <mergeCell ref="B30:H30"/>
    <mergeCell ref="K30:L30"/>
    <mergeCell ref="N30:O30"/>
    <mergeCell ref="P30:R30"/>
    <mergeCell ref="A31:A36"/>
    <mergeCell ref="B31:C35"/>
    <mergeCell ref="D31:H31"/>
    <mergeCell ref="K31:L31"/>
    <mergeCell ref="N31:O31"/>
    <mergeCell ref="P31:R31"/>
    <mergeCell ref="D32:H32"/>
    <mergeCell ref="K32:L32"/>
    <mergeCell ref="N32:O32"/>
    <mergeCell ref="P32:R32"/>
    <mergeCell ref="D33:H33"/>
    <mergeCell ref="K33:L33"/>
    <mergeCell ref="N33:O33"/>
    <mergeCell ref="P33:R33"/>
    <mergeCell ref="D34:H34"/>
    <mergeCell ref="K34:L34"/>
    <mergeCell ref="N34:O34"/>
    <mergeCell ref="P34:R34"/>
    <mergeCell ref="D35:H35"/>
    <mergeCell ref="K35:L35"/>
    <mergeCell ref="N35:O35"/>
    <mergeCell ref="P35:R35"/>
    <mergeCell ref="B36:H36"/>
    <mergeCell ref="K36:L36"/>
    <mergeCell ref="N36:O36"/>
    <mergeCell ref="P36:R36"/>
    <mergeCell ref="A37:A42"/>
    <mergeCell ref="B37:C41"/>
    <mergeCell ref="D37:H37"/>
    <mergeCell ref="K37:L37"/>
    <mergeCell ref="N37:O37"/>
    <mergeCell ref="P37:R37"/>
    <mergeCell ref="D38:H38"/>
    <mergeCell ref="K38:L38"/>
    <mergeCell ref="N38:O38"/>
    <mergeCell ref="P38:R38"/>
    <mergeCell ref="D39:H39"/>
    <mergeCell ref="K39:L39"/>
    <mergeCell ref="N39:O39"/>
    <mergeCell ref="P39:R39"/>
    <mergeCell ref="D40:H40"/>
    <mergeCell ref="K40:L40"/>
    <mergeCell ref="N40:O40"/>
    <mergeCell ref="P40:R40"/>
    <mergeCell ref="D41:H41"/>
    <mergeCell ref="K41:L41"/>
    <mergeCell ref="N41:O41"/>
    <mergeCell ref="P41:R41"/>
    <mergeCell ref="B42:H42"/>
    <mergeCell ref="K42:L42"/>
    <mergeCell ref="N42:O42"/>
    <mergeCell ref="P42:R42"/>
    <mergeCell ref="A43:A48"/>
    <mergeCell ref="B43:C47"/>
    <mergeCell ref="D43:H43"/>
    <mergeCell ref="K43:L43"/>
    <mergeCell ref="N43:O43"/>
    <mergeCell ref="P43:R43"/>
    <mergeCell ref="D44:H44"/>
    <mergeCell ref="K44:L44"/>
    <mergeCell ref="N44:O44"/>
    <mergeCell ref="P44:R44"/>
    <mergeCell ref="D45:H45"/>
    <mergeCell ref="K45:L45"/>
    <mergeCell ref="N45:O45"/>
    <mergeCell ref="P45:R45"/>
    <mergeCell ref="D46:H46"/>
    <mergeCell ref="K46:L46"/>
    <mergeCell ref="N46:O46"/>
    <mergeCell ref="P46:R46"/>
    <mergeCell ref="D47:H47"/>
    <mergeCell ref="K47:L47"/>
    <mergeCell ref="N47:O47"/>
    <mergeCell ref="P47:R47"/>
    <mergeCell ref="B48:H48"/>
    <mergeCell ref="K48:L48"/>
    <mergeCell ref="N48:O48"/>
    <mergeCell ref="P48:R48"/>
    <mergeCell ref="A49:A59"/>
    <mergeCell ref="B49:C58"/>
    <mergeCell ref="D49:H49"/>
    <mergeCell ref="K49:L49"/>
    <mergeCell ref="N49:O49"/>
    <mergeCell ref="P49:R49"/>
    <mergeCell ref="D50:H50"/>
    <mergeCell ref="K50:L50"/>
    <mergeCell ref="N50:O50"/>
    <mergeCell ref="P50:R50"/>
    <mergeCell ref="D51:H51"/>
    <mergeCell ref="K51:L51"/>
    <mergeCell ref="N51:O51"/>
    <mergeCell ref="P51:R51"/>
    <mergeCell ref="D52:H52"/>
    <mergeCell ref="K52:L52"/>
    <mergeCell ref="N52:O52"/>
    <mergeCell ref="P52:R52"/>
    <mergeCell ref="D53:H53"/>
    <mergeCell ref="K53:L53"/>
    <mergeCell ref="N53:O53"/>
    <mergeCell ref="P53:R53"/>
    <mergeCell ref="D54:H54"/>
    <mergeCell ref="K54:L54"/>
    <mergeCell ref="N54:O54"/>
    <mergeCell ref="P54:R54"/>
    <mergeCell ref="D55:H55"/>
    <mergeCell ref="K55:L55"/>
    <mergeCell ref="N55:O55"/>
    <mergeCell ref="P55:R55"/>
    <mergeCell ref="D56:H56"/>
    <mergeCell ref="K56:L56"/>
    <mergeCell ref="N56:O56"/>
    <mergeCell ref="P56:R56"/>
    <mergeCell ref="D57:H57"/>
    <mergeCell ref="K57:L57"/>
    <mergeCell ref="N57:O57"/>
    <mergeCell ref="P57:R57"/>
    <mergeCell ref="D58:H58"/>
    <mergeCell ref="K58:L58"/>
    <mergeCell ref="N58:O58"/>
    <mergeCell ref="P58:R58"/>
    <mergeCell ref="B59:H59"/>
    <mergeCell ref="K59:L59"/>
    <mergeCell ref="N59:O59"/>
    <mergeCell ref="P59:R59"/>
    <mergeCell ref="A60:A66"/>
    <mergeCell ref="B60:C65"/>
    <mergeCell ref="D60:H60"/>
    <mergeCell ref="K60:L60"/>
    <mergeCell ref="N60:O60"/>
    <mergeCell ref="P60:R60"/>
    <mergeCell ref="D61:H61"/>
    <mergeCell ref="K61:L61"/>
    <mergeCell ref="N61:O61"/>
    <mergeCell ref="P61:R61"/>
    <mergeCell ref="D62:H62"/>
    <mergeCell ref="K62:L62"/>
    <mergeCell ref="N62:O62"/>
    <mergeCell ref="P62:R62"/>
    <mergeCell ref="D63:H63"/>
    <mergeCell ref="K63:L63"/>
    <mergeCell ref="N63:O63"/>
    <mergeCell ref="P63:R63"/>
    <mergeCell ref="D64:H64"/>
    <mergeCell ref="K64:L64"/>
    <mergeCell ref="N64:O64"/>
    <mergeCell ref="P64:R64"/>
    <mergeCell ref="D65:H65"/>
    <mergeCell ref="K65:L65"/>
    <mergeCell ref="N65:O65"/>
    <mergeCell ref="P65:R65"/>
    <mergeCell ref="B66:H66"/>
    <mergeCell ref="K66:L66"/>
    <mergeCell ref="N66:O66"/>
    <mergeCell ref="P66:R66"/>
    <mergeCell ref="A67:A74"/>
    <mergeCell ref="B67:C73"/>
    <mergeCell ref="D67:H67"/>
    <mergeCell ref="K67:L67"/>
    <mergeCell ref="N67:O67"/>
    <mergeCell ref="P67:R67"/>
    <mergeCell ref="D68:H68"/>
    <mergeCell ref="K68:L68"/>
    <mergeCell ref="N68:O68"/>
    <mergeCell ref="P68:R68"/>
    <mergeCell ref="D69:H69"/>
    <mergeCell ref="K69:L69"/>
    <mergeCell ref="N69:O69"/>
    <mergeCell ref="P69:R69"/>
    <mergeCell ref="D70:H70"/>
    <mergeCell ref="K70:L70"/>
    <mergeCell ref="N70:O70"/>
    <mergeCell ref="P70:R70"/>
    <mergeCell ref="D71:H71"/>
    <mergeCell ref="K71:L71"/>
    <mergeCell ref="N71:O71"/>
    <mergeCell ref="P71:R71"/>
    <mergeCell ref="D72:H72"/>
    <mergeCell ref="K72:L72"/>
    <mergeCell ref="N72:O72"/>
    <mergeCell ref="P72:R72"/>
    <mergeCell ref="D73:H73"/>
    <mergeCell ref="K73:L73"/>
    <mergeCell ref="N73:O73"/>
    <mergeCell ref="P73:R73"/>
    <mergeCell ref="B74:H74"/>
    <mergeCell ref="K74:L74"/>
    <mergeCell ref="N74:O74"/>
    <mergeCell ref="P74:R74"/>
    <mergeCell ref="A75:A80"/>
    <mergeCell ref="B75:C79"/>
    <mergeCell ref="D75:H75"/>
    <mergeCell ref="K75:L75"/>
    <mergeCell ref="N75:O75"/>
    <mergeCell ref="P75:R75"/>
    <mergeCell ref="D76:H76"/>
    <mergeCell ref="K76:L76"/>
    <mergeCell ref="N76:O76"/>
    <mergeCell ref="P76:R76"/>
    <mergeCell ref="D77:H77"/>
    <mergeCell ref="K77:L77"/>
    <mergeCell ref="N77:O77"/>
    <mergeCell ref="P77:R77"/>
    <mergeCell ref="D78:H78"/>
    <mergeCell ref="K78:L78"/>
    <mergeCell ref="N78:O78"/>
    <mergeCell ref="P78:R78"/>
    <mergeCell ref="D79:H79"/>
    <mergeCell ref="K79:L79"/>
    <mergeCell ref="N79:O79"/>
    <mergeCell ref="P79:R79"/>
    <mergeCell ref="B80:H80"/>
    <mergeCell ref="K80:L80"/>
    <mergeCell ref="N80:O80"/>
    <mergeCell ref="P80:R80"/>
    <mergeCell ref="A81:A85"/>
    <mergeCell ref="B81:C84"/>
    <mergeCell ref="D81:H81"/>
    <mergeCell ref="K81:L81"/>
    <mergeCell ref="N81:O81"/>
    <mergeCell ref="P81:R81"/>
    <mergeCell ref="N85:O85"/>
    <mergeCell ref="P85:R85"/>
    <mergeCell ref="D82:H82"/>
    <mergeCell ref="K82:L82"/>
    <mergeCell ref="N82:O82"/>
    <mergeCell ref="P82:R82"/>
    <mergeCell ref="D83:H83"/>
    <mergeCell ref="K83:L83"/>
    <mergeCell ref="N83:O83"/>
    <mergeCell ref="P83:R83"/>
    <mergeCell ref="A86:H86"/>
    <mergeCell ref="K86:L86"/>
    <mergeCell ref="N86:O86"/>
    <mergeCell ref="P86:R86"/>
    <mergeCell ref="D84:H84"/>
    <mergeCell ref="K84:L84"/>
    <mergeCell ref="N84:O84"/>
    <mergeCell ref="P84:R84"/>
    <mergeCell ref="B85:H85"/>
    <mergeCell ref="K85:L85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250" t="s">
        <v>616</v>
      </c>
      <c r="B1" s="250"/>
      <c r="C1" s="250"/>
      <c r="D1" s="250"/>
      <c r="E1" s="250"/>
    </row>
    <row r="2" spans="1:5" ht="18.75">
      <c r="A2" s="250" t="s">
        <v>354</v>
      </c>
      <c r="B2" s="250"/>
      <c r="C2" s="250"/>
      <c r="D2" s="250"/>
      <c r="E2" s="250"/>
    </row>
    <row r="3" spans="1:8" ht="18.75">
      <c r="A3" s="2" t="s">
        <v>355</v>
      </c>
      <c r="B3" s="2" t="s">
        <v>356</v>
      </c>
      <c r="C3" s="3" t="s">
        <v>357</v>
      </c>
      <c r="D3" s="2" t="s">
        <v>358</v>
      </c>
      <c r="E3" s="4" t="s">
        <v>359</v>
      </c>
      <c r="H3" s="1" t="s">
        <v>360</v>
      </c>
    </row>
    <row r="4" spans="1:5" ht="18.75">
      <c r="A4" s="5">
        <v>1</v>
      </c>
      <c r="B4" s="6">
        <v>237077</v>
      </c>
      <c r="C4" s="7" t="s">
        <v>361</v>
      </c>
      <c r="D4" s="5" t="s">
        <v>362</v>
      </c>
      <c r="E4" s="8">
        <f>13780-208-500-500</f>
        <v>12572</v>
      </c>
    </row>
    <row r="5" spans="1:5" ht="18.75">
      <c r="A5" s="5">
        <v>2</v>
      </c>
      <c r="B5" s="6">
        <v>18624</v>
      </c>
      <c r="C5" s="7" t="s">
        <v>363</v>
      </c>
      <c r="D5" s="5" t="s">
        <v>364</v>
      </c>
      <c r="E5" s="8">
        <f>8780-83-500-500-500-500-500</f>
        <v>6197</v>
      </c>
    </row>
    <row r="6" spans="1:5" ht="18.75">
      <c r="A6" s="5">
        <v>3</v>
      </c>
      <c r="B6" s="6">
        <v>21183</v>
      </c>
      <c r="C6" s="7" t="s">
        <v>365</v>
      </c>
      <c r="D6" s="5" t="s">
        <v>366</v>
      </c>
      <c r="E6" s="8">
        <f>13400-1500-500-500-2337-500-500-500</f>
        <v>7063</v>
      </c>
    </row>
    <row r="7" spans="1:5" ht="18.75">
      <c r="A7" s="5">
        <v>5</v>
      </c>
      <c r="B7" s="6">
        <v>22604</v>
      </c>
      <c r="C7" s="7" t="s">
        <v>367</v>
      </c>
      <c r="D7" s="5" t="s">
        <v>368</v>
      </c>
      <c r="E7" s="8">
        <v>98000</v>
      </c>
    </row>
    <row r="8" spans="1:5" ht="18.75">
      <c r="A8" s="5">
        <v>6</v>
      </c>
      <c r="B8" s="6">
        <v>22619</v>
      </c>
      <c r="C8" s="7" t="s">
        <v>369</v>
      </c>
      <c r="D8" s="5" t="s">
        <v>370</v>
      </c>
      <c r="E8" s="8">
        <v>58000</v>
      </c>
    </row>
    <row r="9" spans="1:5" ht="18.75">
      <c r="A9" s="5">
        <v>7</v>
      </c>
      <c r="B9" s="6">
        <v>22703</v>
      </c>
      <c r="C9" s="7" t="s">
        <v>371</v>
      </c>
      <c r="D9" s="5" t="s">
        <v>372</v>
      </c>
      <c r="E9" s="8">
        <v>100000</v>
      </c>
    </row>
    <row r="10" spans="1:5" ht="18.75">
      <c r="A10" s="5">
        <v>8</v>
      </c>
      <c r="B10" s="6">
        <v>22731</v>
      </c>
      <c r="C10" s="7" t="s">
        <v>373</v>
      </c>
      <c r="D10" s="5" t="s">
        <v>374</v>
      </c>
      <c r="E10" s="8">
        <v>40000</v>
      </c>
    </row>
    <row r="11" spans="1:5" ht="18.75">
      <c r="A11" s="5">
        <v>9</v>
      </c>
      <c r="B11" s="6">
        <v>22776</v>
      </c>
      <c r="C11" s="7" t="s">
        <v>375</v>
      </c>
      <c r="D11" s="5" t="s">
        <v>376</v>
      </c>
      <c r="E11" s="8">
        <v>50000</v>
      </c>
    </row>
    <row r="12" spans="1:5" ht="18.75">
      <c r="A12" s="5">
        <v>10</v>
      </c>
      <c r="B12" s="6">
        <v>22776</v>
      </c>
      <c r="C12" s="7" t="s">
        <v>377</v>
      </c>
      <c r="D12" s="5" t="s">
        <v>378</v>
      </c>
      <c r="E12" s="8">
        <v>50000</v>
      </c>
    </row>
    <row r="13" spans="1:5" ht="18.75">
      <c r="A13" s="5">
        <v>11</v>
      </c>
      <c r="B13" s="6">
        <v>22790</v>
      </c>
      <c r="C13" s="7" t="s">
        <v>379</v>
      </c>
      <c r="D13" s="5" t="s">
        <v>380</v>
      </c>
      <c r="E13" s="8">
        <v>50000</v>
      </c>
    </row>
    <row r="14" spans="1:5" ht="18.75">
      <c r="A14" s="5">
        <v>12</v>
      </c>
      <c r="B14" s="6">
        <v>22818</v>
      </c>
      <c r="C14" s="7" t="s">
        <v>381</v>
      </c>
      <c r="D14" s="5" t="s">
        <v>382</v>
      </c>
      <c r="E14" s="8">
        <v>70000</v>
      </c>
    </row>
    <row r="15" spans="1:5" ht="18.75">
      <c r="A15" s="5">
        <v>13</v>
      </c>
      <c r="B15" s="6">
        <v>22879</v>
      </c>
      <c r="C15" s="7" t="s">
        <v>383</v>
      </c>
      <c r="D15" s="5" t="s">
        <v>384</v>
      </c>
      <c r="E15" s="8">
        <v>42000</v>
      </c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5"/>
      <c r="B23" s="6"/>
      <c r="C23" s="7"/>
      <c r="D23" s="5"/>
      <c r="E23" s="8"/>
    </row>
    <row r="24" spans="1:5" ht="18.75">
      <c r="A24" s="5"/>
      <c r="B24" s="6"/>
      <c r="C24" s="7"/>
      <c r="D24" s="5"/>
      <c r="E24" s="8"/>
    </row>
    <row r="25" spans="1:5" ht="18.75">
      <c r="A25" s="5"/>
      <c r="B25" s="6"/>
      <c r="C25" s="7"/>
      <c r="D25" s="5"/>
      <c r="E25" s="8"/>
    </row>
    <row r="26" spans="1:5" ht="18.75">
      <c r="A26" s="5"/>
      <c r="B26" s="6"/>
      <c r="C26" s="7"/>
      <c r="D26" s="5"/>
      <c r="E26" s="8"/>
    </row>
    <row r="27" spans="1:5" ht="18.75">
      <c r="A27" s="5"/>
      <c r="B27" s="6"/>
      <c r="C27" s="7"/>
      <c r="D27" s="5"/>
      <c r="E27" s="8"/>
    </row>
    <row r="28" spans="1:5" ht="18.75">
      <c r="A28" s="5"/>
      <c r="B28" s="6"/>
      <c r="C28" s="7"/>
      <c r="D28" s="5"/>
      <c r="E28" s="8"/>
    </row>
    <row r="29" spans="1:5" ht="18.75">
      <c r="A29" s="5"/>
      <c r="B29" s="6"/>
      <c r="C29" s="7"/>
      <c r="D29" s="5"/>
      <c r="E29" s="8"/>
    </row>
    <row r="30" spans="1:5" ht="18.75">
      <c r="A30" s="5"/>
      <c r="B30" s="6"/>
      <c r="C30" s="7"/>
      <c r="D30" s="5"/>
      <c r="E30" s="8"/>
    </row>
    <row r="31" spans="1:5" ht="18.75">
      <c r="A31" s="5"/>
      <c r="B31" s="6"/>
      <c r="C31" s="7"/>
      <c r="D31" s="5"/>
      <c r="E31" s="8"/>
    </row>
    <row r="32" spans="1:5" ht="18.75">
      <c r="A32" s="5"/>
      <c r="B32" s="6"/>
      <c r="C32" s="7"/>
      <c r="D32" s="5"/>
      <c r="E32" s="8"/>
    </row>
    <row r="33" spans="1:5" ht="18.75">
      <c r="A33" s="251" t="s">
        <v>9</v>
      </c>
      <c r="B33" s="251"/>
      <c r="C33" s="251"/>
      <c r="D33" s="251"/>
      <c r="E33" s="9">
        <f>SUM(E4:E32)</f>
        <v>583832</v>
      </c>
    </row>
    <row r="34" ht="18.75">
      <c r="E34" s="11" t="s">
        <v>385</v>
      </c>
    </row>
    <row r="35" spans="1:6" ht="18.75">
      <c r="A35" s="252" t="s">
        <v>386</v>
      </c>
      <c r="B35" s="252"/>
      <c r="C35" s="252"/>
      <c r="D35" s="252"/>
      <c r="E35" s="252"/>
      <c r="F35" s="12"/>
    </row>
    <row r="36" spans="1:6" ht="18.75">
      <c r="A36" s="253" t="s">
        <v>387</v>
      </c>
      <c r="B36" s="253"/>
      <c r="C36" s="253"/>
      <c r="D36" s="253"/>
      <c r="E36" s="253"/>
      <c r="F36" s="253"/>
    </row>
    <row r="37" spans="1:6" ht="18.75">
      <c r="A37" s="253" t="s">
        <v>388</v>
      </c>
      <c r="B37" s="253"/>
      <c r="C37" s="253"/>
      <c r="D37" s="253"/>
      <c r="E37" s="253"/>
      <c r="F37" s="253"/>
    </row>
    <row r="39" ht="18.75">
      <c r="I39" s="1" t="s">
        <v>389</v>
      </c>
    </row>
    <row r="52" ht="18.75">
      <c r="E52" s="11">
        <v>0</v>
      </c>
    </row>
  </sheetData>
  <sheetProtection/>
  <mergeCells count="6">
    <mergeCell ref="A1:E1"/>
    <mergeCell ref="A2:E2"/>
    <mergeCell ref="A33:D33"/>
    <mergeCell ref="A35:E35"/>
    <mergeCell ref="A36:F36"/>
    <mergeCell ref="A37:F37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250" t="s">
        <v>668</v>
      </c>
      <c r="B1" s="250"/>
      <c r="C1" s="250"/>
      <c r="D1" s="250"/>
    </row>
    <row r="2" spans="1:4" ht="18.75">
      <c r="A2" s="250" t="s">
        <v>406</v>
      </c>
      <c r="B2" s="250"/>
      <c r="C2" s="250"/>
      <c r="D2" s="250"/>
    </row>
    <row r="3" spans="1:4" ht="18.75">
      <c r="A3" s="250" t="s">
        <v>390</v>
      </c>
      <c r="B3" s="250"/>
      <c r="C3" s="250"/>
      <c r="D3" s="250"/>
    </row>
    <row r="4" spans="1:4" ht="18.75">
      <c r="A4" s="1"/>
      <c r="B4" s="1"/>
      <c r="C4" s="1"/>
      <c r="D4" s="1"/>
    </row>
    <row r="5" spans="1:4" ht="18.75">
      <c r="A5" s="2" t="s">
        <v>355</v>
      </c>
      <c r="B5" s="2" t="s">
        <v>14</v>
      </c>
      <c r="C5" s="2" t="s">
        <v>15</v>
      </c>
      <c r="D5" s="2" t="s">
        <v>391</v>
      </c>
    </row>
    <row r="6" spans="1:4" ht="18.75">
      <c r="A6" s="13">
        <v>1</v>
      </c>
      <c r="B6" s="14" t="s">
        <v>392</v>
      </c>
      <c r="C6" s="15">
        <v>100000</v>
      </c>
      <c r="D6" s="14"/>
    </row>
    <row r="7" spans="1:4" ht="18.75">
      <c r="A7" s="16">
        <v>2</v>
      </c>
      <c r="B7" s="17" t="s">
        <v>393</v>
      </c>
      <c r="C7" s="18">
        <v>100000</v>
      </c>
      <c r="D7" s="17"/>
    </row>
    <row r="8" spans="1:4" ht="18.75">
      <c r="A8" s="16">
        <v>3</v>
      </c>
      <c r="B8" s="17" t="s">
        <v>394</v>
      </c>
      <c r="C8" s="18">
        <v>100000</v>
      </c>
      <c r="D8" s="17"/>
    </row>
    <row r="9" spans="1:4" ht="18.75">
      <c r="A9" s="16">
        <v>4</v>
      </c>
      <c r="B9" s="17" t="s">
        <v>395</v>
      </c>
      <c r="C9" s="18">
        <v>100000</v>
      </c>
      <c r="D9" s="17"/>
    </row>
    <row r="10" spans="1:4" ht="18.75">
      <c r="A10" s="16">
        <v>5</v>
      </c>
      <c r="B10" s="17" t="s">
        <v>396</v>
      </c>
      <c r="C10" s="18">
        <v>100000</v>
      </c>
      <c r="D10" s="17"/>
    </row>
    <row r="11" spans="1:4" ht="18.75">
      <c r="A11" s="16">
        <v>6</v>
      </c>
      <c r="B11" s="17" t="s">
        <v>397</v>
      </c>
      <c r="C11" s="18">
        <v>100000</v>
      </c>
      <c r="D11" s="17"/>
    </row>
    <row r="12" spans="1:4" ht="18.75">
      <c r="A12" s="16">
        <v>7</v>
      </c>
      <c r="B12" s="17" t="s">
        <v>398</v>
      </c>
      <c r="C12" s="18">
        <v>100000</v>
      </c>
      <c r="D12" s="17"/>
    </row>
    <row r="13" spans="1:4" ht="18.75">
      <c r="A13" s="16">
        <v>8</v>
      </c>
      <c r="B13" s="17" t="s">
        <v>399</v>
      </c>
      <c r="C13" s="18">
        <v>100000</v>
      </c>
      <c r="D13" s="17"/>
    </row>
    <row r="14" spans="1:4" ht="18.75">
      <c r="A14" s="16">
        <v>9</v>
      </c>
      <c r="B14" s="17" t="s">
        <v>400</v>
      </c>
      <c r="C14" s="18">
        <v>100000</v>
      </c>
      <c r="D14" s="17"/>
    </row>
    <row r="15" spans="1:4" ht="18.75">
      <c r="A15" s="16">
        <v>10</v>
      </c>
      <c r="B15" s="17" t="s">
        <v>401</v>
      </c>
      <c r="C15" s="18">
        <v>100000</v>
      </c>
      <c r="D15" s="17"/>
    </row>
    <row r="16" spans="1:4" ht="18.75">
      <c r="A16" s="19">
        <v>11</v>
      </c>
      <c r="B16" s="20" t="s">
        <v>402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254" t="s">
        <v>403</v>
      </c>
      <c r="B20" s="254"/>
      <c r="C20" s="254"/>
      <c r="D20" s="254"/>
    </row>
    <row r="21" spans="1:4" ht="18.75">
      <c r="A21" s="254" t="s">
        <v>404</v>
      </c>
      <c r="B21" s="254"/>
      <c r="C21" s="254"/>
      <c r="D21" s="254"/>
    </row>
    <row r="22" spans="1:4" ht="18.75">
      <c r="A22" s="254" t="s">
        <v>405</v>
      </c>
      <c r="B22" s="254"/>
      <c r="C22" s="254"/>
      <c r="D22" s="254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91">
      <selection activeCell="D97" sqref="D97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250" t="s">
        <v>617</v>
      </c>
      <c r="B1" s="250"/>
      <c r="C1" s="250"/>
      <c r="D1" s="250"/>
      <c r="E1" s="250"/>
      <c r="F1" s="250"/>
    </row>
    <row r="2" spans="1:6" ht="18.75">
      <c r="A2" s="250" t="s">
        <v>406</v>
      </c>
      <c r="B2" s="250"/>
      <c r="C2" s="250"/>
      <c r="D2" s="250"/>
      <c r="E2" s="250"/>
      <c r="F2" s="250"/>
    </row>
    <row r="3" spans="1:6" ht="18.75">
      <c r="A3" s="255" t="s">
        <v>407</v>
      </c>
      <c r="B3" s="255"/>
      <c r="C3" s="255"/>
      <c r="D3" s="255"/>
      <c r="E3" s="255"/>
      <c r="F3" s="255"/>
    </row>
    <row r="4" spans="1:6" ht="18.75">
      <c r="A4" s="2" t="s">
        <v>355</v>
      </c>
      <c r="B4" s="2" t="s">
        <v>356</v>
      </c>
      <c r="C4" s="3" t="s">
        <v>357</v>
      </c>
      <c r="D4" s="2" t="s">
        <v>358</v>
      </c>
      <c r="E4" s="4" t="s">
        <v>359</v>
      </c>
      <c r="F4" s="4" t="s">
        <v>408</v>
      </c>
    </row>
    <row r="5" spans="1:6" ht="18.75">
      <c r="A5" s="5">
        <v>1</v>
      </c>
      <c r="B5" s="24">
        <v>16233</v>
      </c>
      <c r="C5" s="7" t="s">
        <v>409</v>
      </c>
      <c r="D5" s="5" t="s">
        <v>410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411</v>
      </c>
      <c r="D6" s="5" t="s">
        <v>412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413</v>
      </c>
      <c r="D7" s="5" t="s">
        <v>414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415</v>
      </c>
      <c r="D8" s="5" t="s">
        <v>416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417</v>
      </c>
      <c r="D9" s="5" t="s">
        <v>418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419</v>
      </c>
      <c r="D10" s="5" t="s">
        <v>420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421</v>
      </c>
      <c r="D11" s="5" t="s">
        <v>422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423</v>
      </c>
      <c r="D12" s="5" t="s">
        <v>424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425</v>
      </c>
      <c r="D13" s="5" t="s">
        <v>426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427</v>
      </c>
      <c r="D14" s="5" t="s">
        <v>428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429</v>
      </c>
      <c r="D15" s="5" t="s">
        <v>430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431</v>
      </c>
      <c r="D16" s="5" t="s">
        <v>432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433</v>
      </c>
      <c r="D17" s="5" t="s">
        <v>434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435</v>
      </c>
      <c r="D18" s="5" t="s">
        <v>412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436</v>
      </c>
      <c r="D19" s="5" t="s">
        <v>437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438</v>
      </c>
      <c r="D20" s="5" t="s">
        <v>426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439</v>
      </c>
      <c r="D21" s="5" t="s">
        <v>440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441</v>
      </c>
      <c r="D22" s="5" t="s">
        <v>422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363</v>
      </c>
      <c r="D23" s="5" t="s">
        <v>442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443</v>
      </c>
      <c r="D24" s="5" t="s">
        <v>424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444</v>
      </c>
      <c r="D25" s="5" t="s">
        <v>445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446</v>
      </c>
      <c r="D26" s="5" t="s">
        <v>424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447</v>
      </c>
      <c r="D27" s="5" t="s">
        <v>448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449</v>
      </c>
      <c r="D28" s="5" t="s">
        <v>450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451</v>
      </c>
      <c r="D29" s="5" t="s">
        <v>452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453</v>
      </c>
      <c r="D30" s="5" t="s">
        <v>454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455</v>
      </c>
      <c r="D31" s="5" t="s">
        <v>445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456</v>
      </c>
      <c r="D32" s="5" t="s">
        <v>457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458</v>
      </c>
      <c r="D33" s="5" t="s">
        <v>459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460</v>
      </c>
      <c r="D34" s="5" t="s">
        <v>461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462</v>
      </c>
      <c r="D35" s="5" t="s">
        <v>463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464</v>
      </c>
      <c r="D36" s="5" t="s">
        <v>465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466</v>
      </c>
      <c r="D37" s="5" t="s">
        <v>467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468</v>
      </c>
      <c r="D38" s="5" t="s">
        <v>457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469</v>
      </c>
      <c r="D39" s="5" t="s">
        <v>470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471</v>
      </c>
      <c r="D40" s="5" t="s">
        <v>448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472</v>
      </c>
      <c r="D41" s="5" t="s">
        <v>452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473</v>
      </c>
      <c r="D42" s="5" t="s">
        <v>474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475</v>
      </c>
      <c r="D43" s="5" t="s">
        <v>476</v>
      </c>
      <c r="E43" s="8">
        <v>50000</v>
      </c>
      <c r="F43" s="8">
        <v>625</v>
      </c>
    </row>
    <row r="44" spans="1:6" ht="18.75">
      <c r="A44" s="2" t="s">
        <v>355</v>
      </c>
      <c r="B44" s="2" t="s">
        <v>356</v>
      </c>
      <c r="C44" s="3" t="s">
        <v>357</v>
      </c>
      <c r="D44" s="2" t="s">
        <v>358</v>
      </c>
      <c r="E44" s="4" t="s">
        <v>359</v>
      </c>
      <c r="F44" s="4" t="s">
        <v>408</v>
      </c>
    </row>
    <row r="45" spans="1:6" ht="18.75">
      <c r="A45" s="5">
        <v>40</v>
      </c>
      <c r="B45" s="24">
        <v>239185</v>
      </c>
      <c r="C45" s="7" t="s">
        <v>477</v>
      </c>
      <c r="D45" s="5" t="s">
        <v>478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479</v>
      </c>
      <c r="D46" s="5" t="s">
        <v>480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481</v>
      </c>
      <c r="D47" s="5" t="s">
        <v>482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483</v>
      </c>
      <c r="D48" s="5" t="s">
        <v>484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485</v>
      </c>
      <c r="D49" s="5" t="s">
        <v>486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487</v>
      </c>
      <c r="D50" s="5" t="s">
        <v>488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489</v>
      </c>
      <c r="D51" s="5" t="s">
        <v>490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491</v>
      </c>
      <c r="D52" s="5" t="s">
        <v>492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493</v>
      </c>
      <c r="D53" s="5" t="s">
        <v>494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495</v>
      </c>
      <c r="D54" s="5" t="s">
        <v>484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496</v>
      </c>
      <c r="D55" s="5" t="s">
        <v>497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498</v>
      </c>
      <c r="D56" s="5" t="s">
        <v>499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500</v>
      </c>
      <c r="D57" s="5" t="s">
        <v>501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502</v>
      </c>
      <c r="D58" s="5" t="s">
        <v>503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504</v>
      </c>
      <c r="D59" s="5" t="s">
        <v>505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506</v>
      </c>
      <c r="D60" s="5" t="s">
        <v>497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507</v>
      </c>
      <c r="D61" s="5" t="s">
        <v>492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508</v>
      </c>
      <c r="D62" s="5" t="s">
        <v>494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509</v>
      </c>
      <c r="D63" s="5" t="s">
        <v>510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511</v>
      </c>
      <c r="D64" s="5" t="s">
        <v>503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512</v>
      </c>
      <c r="D65" s="5" t="s">
        <v>476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513</v>
      </c>
      <c r="D66" s="5" t="s">
        <v>514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431</v>
      </c>
      <c r="D67" s="5" t="s">
        <v>515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363</v>
      </c>
      <c r="D68" s="5" t="s">
        <v>516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517</v>
      </c>
      <c r="D69" s="5" t="s">
        <v>518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519</v>
      </c>
      <c r="D70" s="5" t="s">
        <v>520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521</v>
      </c>
      <c r="D71" s="5" t="s">
        <v>522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523</v>
      </c>
      <c r="D72" s="5" t="s">
        <v>505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524</v>
      </c>
      <c r="D73" s="5" t="s">
        <v>525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431</v>
      </c>
      <c r="D74" s="5" t="s">
        <v>432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363</v>
      </c>
      <c r="D75" s="5" t="s">
        <v>442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431</v>
      </c>
      <c r="D76" s="5" t="s">
        <v>432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363</v>
      </c>
      <c r="D77" s="5" t="s">
        <v>442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431</v>
      </c>
      <c r="D78" s="5" t="s">
        <v>432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363</v>
      </c>
      <c r="D79" s="5" t="s">
        <v>442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526</v>
      </c>
      <c r="D80" s="5" t="s">
        <v>527</v>
      </c>
      <c r="E80" s="8">
        <v>70000</v>
      </c>
      <c r="F80" s="8">
        <v>1313</v>
      </c>
    </row>
    <row r="81" spans="1:6" ht="18.75">
      <c r="A81" s="5">
        <v>76</v>
      </c>
      <c r="B81" s="6">
        <v>22405</v>
      </c>
      <c r="C81" s="7" t="s">
        <v>526</v>
      </c>
      <c r="D81" s="5" t="s">
        <v>527</v>
      </c>
      <c r="E81" s="8">
        <v>70000</v>
      </c>
      <c r="F81" s="8">
        <v>1313</v>
      </c>
    </row>
    <row r="82" spans="1:6" ht="18.75">
      <c r="A82" s="5">
        <v>77</v>
      </c>
      <c r="B82" s="6">
        <v>22423</v>
      </c>
      <c r="C82" s="7" t="s">
        <v>431</v>
      </c>
      <c r="D82" s="5" t="s">
        <v>432</v>
      </c>
      <c r="E82" s="8">
        <v>13780</v>
      </c>
      <c r="F82" s="8">
        <v>500</v>
      </c>
    </row>
    <row r="83" spans="1:6" ht="18.75">
      <c r="A83" s="5">
        <v>78</v>
      </c>
      <c r="B83" s="6">
        <v>22423</v>
      </c>
      <c r="C83" s="7" t="s">
        <v>363</v>
      </c>
      <c r="D83" s="5" t="s">
        <v>442</v>
      </c>
      <c r="E83" s="8">
        <v>8780</v>
      </c>
      <c r="F83" s="8">
        <v>500</v>
      </c>
    </row>
    <row r="84" spans="1:6" ht="18.75">
      <c r="A84" s="5">
        <v>79</v>
      </c>
      <c r="B84" s="6">
        <v>22597</v>
      </c>
      <c r="C84" s="7" t="s">
        <v>528</v>
      </c>
      <c r="D84" s="5" t="s">
        <v>370</v>
      </c>
      <c r="E84" s="8">
        <v>39900</v>
      </c>
      <c r="F84" s="8">
        <v>250</v>
      </c>
    </row>
    <row r="85" spans="1:6" ht="18.75">
      <c r="A85" s="5">
        <v>80</v>
      </c>
      <c r="B85" s="6">
        <v>22657</v>
      </c>
      <c r="C85" s="7" t="s">
        <v>431</v>
      </c>
      <c r="D85" s="5" t="s">
        <v>432</v>
      </c>
      <c r="E85" s="8">
        <v>13780</v>
      </c>
      <c r="F85" s="8">
        <v>500</v>
      </c>
    </row>
    <row r="86" spans="1:6" ht="18.75">
      <c r="A86" s="5">
        <v>81</v>
      </c>
      <c r="B86" s="6">
        <v>22657</v>
      </c>
      <c r="C86" s="7" t="s">
        <v>363</v>
      </c>
      <c r="D86" s="5" t="s">
        <v>442</v>
      </c>
      <c r="E86" s="8">
        <v>8780</v>
      </c>
      <c r="F86" s="8">
        <v>417</v>
      </c>
    </row>
    <row r="87" spans="1:6" ht="18.75">
      <c r="A87" s="2" t="s">
        <v>355</v>
      </c>
      <c r="B87" s="2" t="s">
        <v>356</v>
      </c>
      <c r="C87" s="3" t="s">
        <v>357</v>
      </c>
      <c r="D87" s="2" t="s">
        <v>358</v>
      </c>
      <c r="E87" s="4" t="s">
        <v>359</v>
      </c>
      <c r="F87" s="4" t="s">
        <v>408</v>
      </c>
    </row>
    <row r="88" spans="1:6" ht="18.75">
      <c r="A88" s="5">
        <v>82</v>
      </c>
      <c r="B88" s="6">
        <v>22755</v>
      </c>
      <c r="C88" s="7" t="s">
        <v>529</v>
      </c>
      <c r="D88" s="5" t="s">
        <v>530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531</v>
      </c>
      <c r="D89" s="5" t="s">
        <v>532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431</v>
      </c>
      <c r="D90" s="5" t="s">
        <v>432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431</v>
      </c>
      <c r="D91" s="5" t="s">
        <v>432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365</v>
      </c>
      <c r="D92" s="5" t="s">
        <v>366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431</v>
      </c>
      <c r="D93" s="5" t="s">
        <v>432</v>
      </c>
      <c r="E93" s="8">
        <v>13780</v>
      </c>
      <c r="F93" s="8">
        <v>292</v>
      </c>
    </row>
    <row r="94" spans="1:6" ht="18.75">
      <c r="A94" s="5"/>
      <c r="B94" s="6"/>
      <c r="C94" s="7"/>
      <c r="D94" s="5"/>
      <c r="E94" s="8"/>
      <c r="F94" s="8"/>
    </row>
    <row r="95" spans="1:6" ht="19.5" thickBot="1">
      <c r="A95" s="256" t="s">
        <v>9</v>
      </c>
      <c r="B95" s="257"/>
      <c r="C95" s="257"/>
      <c r="D95" s="258"/>
      <c r="E95" s="26">
        <f>SUM(E5:E84)</f>
        <v>2355040</v>
      </c>
      <c r="F95" s="26">
        <f>SUM(F5:F93)</f>
        <v>58286</v>
      </c>
    </row>
    <row r="96" spans="1:6" ht="19.5" thickTop="1">
      <c r="A96" s="12"/>
      <c r="B96" s="12"/>
      <c r="C96" s="12"/>
      <c r="D96" s="12"/>
      <c r="E96" s="12"/>
      <c r="F96" s="12"/>
    </row>
    <row r="97" spans="1:6" ht="18.75">
      <c r="A97" s="12"/>
      <c r="B97" s="12"/>
      <c r="C97" s="12"/>
      <c r="D97" s="12"/>
      <c r="E97" s="12"/>
      <c r="F97" s="12"/>
    </row>
    <row r="98" spans="1:6" ht="18.75">
      <c r="A98" s="253" t="s">
        <v>533</v>
      </c>
      <c r="B98" s="253"/>
      <c r="C98" s="253"/>
      <c r="D98" s="253"/>
      <c r="E98" s="253"/>
      <c r="F98" s="253"/>
    </row>
    <row r="99" spans="1:6" ht="18.75">
      <c r="A99" s="253" t="s">
        <v>387</v>
      </c>
      <c r="B99" s="253"/>
      <c r="C99" s="253"/>
      <c r="D99" s="253"/>
      <c r="E99" s="253"/>
      <c r="F99" s="253"/>
    </row>
    <row r="100" spans="1:6" ht="18.75">
      <c r="A100" s="253" t="s">
        <v>388</v>
      </c>
      <c r="B100" s="253"/>
      <c r="C100" s="253"/>
      <c r="D100" s="253"/>
      <c r="E100" s="253"/>
      <c r="F100" s="253"/>
    </row>
  </sheetData>
  <sheetProtection/>
  <mergeCells count="7">
    <mergeCell ref="A100:F100"/>
    <mergeCell ref="A1:F1"/>
    <mergeCell ref="A2:F2"/>
    <mergeCell ref="A3:F3"/>
    <mergeCell ref="A95:D95"/>
    <mergeCell ref="A98:F98"/>
    <mergeCell ref="A99:F99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2019-12-13T01:45:14Z</dcterms:modified>
  <cp:category/>
  <cp:version/>
  <cp:contentType/>
  <cp:contentStatus/>
</cp:coreProperties>
</file>