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12\"/>
    </mc:Choice>
  </mc:AlternateContent>
  <xr:revisionPtr revIDLastSave="0" documentId="13_ncr:1_{C0D33BFF-AE20-4DFF-A405-7AF76726537B}" xr6:coauthVersionLast="47" xr6:coauthVersionMax="47" xr10:uidLastSave="{00000000-0000-0000-0000-000000000000}"/>
  <bookViews>
    <workbookView xWindow="-120" yWindow="-120" windowWidth="29040" windowHeight="15720" tabRatio="775" xr2:uid="{00000000-000D-0000-FFFF-FFFF00000000}"/>
  </bookViews>
  <sheets>
    <sheet name="วิเคราะห์" sheetId="70" r:id="rId1"/>
    <sheet name="ต.ค.67" sheetId="58" r:id="rId2"/>
    <sheet name="พ.ย.67" sheetId="59" r:id="rId3"/>
    <sheet name="ธ.ค.67" sheetId="60" r:id="rId4"/>
    <sheet name="ม.ค.68" sheetId="61" r:id="rId5"/>
    <sheet name="ก.พ.68" sheetId="62" r:id="rId6"/>
    <sheet name="มี.ค.68" sheetId="63" r:id="rId7"/>
    <sheet name="เม.ย.68" sheetId="64" r:id="rId8"/>
    <sheet name="พ.ค.68" sheetId="65" r:id="rId9"/>
    <sheet name="มิ.ย.68" sheetId="66" r:id="rId10"/>
    <sheet name="ก.ค.68" sheetId="67" r:id="rId11"/>
    <sheet name="ส.ค.68" sheetId="68" r:id="rId12"/>
    <sheet name="ก.ย.68" sheetId="69" r:id="rId13"/>
  </sheets>
  <definedNames>
    <definedName name="_xlnm.Print_Area" localSheetId="10">ก.ค.68!$A$1:$J$25</definedName>
    <definedName name="_xlnm.Print_Area" localSheetId="5">ก.พ.68!$A$1:$J$44</definedName>
    <definedName name="_xlnm.Print_Area" localSheetId="12">ก.ย.68!$A$1:$J$40</definedName>
    <definedName name="_xlnm.Print_Area" localSheetId="1">ต.ค.67!$A$1:$J$16</definedName>
    <definedName name="_xlnm.Print_Area" localSheetId="3">ธ.ค.67!$A$1:$J$29</definedName>
    <definedName name="_xlnm.Print_Area" localSheetId="8">พ.ค.68!$A$1:$J$31</definedName>
    <definedName name="_xlnm.Print_Area" localSheetId="2">พ.ย.67!$A$1:$J$29</definedName>
    <definedName name="_xlnm.Print_Area" localSheetId="4">ม.ค.68!$A$1:$J$36</definedName>
    <definedName name="_xlnm.Print_Area" localSheetId="9">มิ.ย.68!$A$1:$J$28</definedName>
    <definedName name="_xlnm.Print_Area" localSheetId="6">มี.ค.68!$A$1:$J$28</definedName>
    <definedName name="_xlnm.Print_Area" localSheetId="7">เม.ย.68!$A$1:$J$37</definedName>
    <definedName name="_xlnm.Print_Area" localSheetId="0">วิเคราะห์!$A$1:$G$17</definedName>
    <definedName name="_xlnm.Print_Area" localSheetId="11">ส.ค.68!$A$1:$J$53</definedName>
    <definedName name="_xlnm.Print_Titles" localSheetId="10">ก.ค.68!$5:$6</definedName>
    <definedName name="_xlnm.Print_Titles" localSheetId="5">ก.พ.68!$5:$6</definedName>
    <definedName name="_xlnm.Print_Titles" localSheetId="12">ก.ย.68!$5:$6</definedName>
    <definedName name="_xlnm.Print_Titles" localSheetId="1">ต.ค.67!$5:$6</definedName>
    <definedName name="_xlnm.Print_Titles" localSheetId="3">ธ.ค.67!$5:$6</definedName>
    <definedName name="_xlnm.Print_Titles" localSheetId="8">พ.ค.68!$5:$6</definedName>
    <definedName name="_xlnm.Print_Titles" localSheetId="2">พ.ย.67!$5:$6</definedName>
    <definedName name="_xlnm.Print_Titles" localSheetId="4">ม.ค.68!$5:$6</definedName>
    <definedName name="_xlnm.Print_Titles" localSheetId="9">มิ.ย.68!$5:$6</definedName>
    <definedName name="_xlnm.Print_Titles" localSheetId="6">มี.ค.68!$5:$6</definedName>
    <definedName name="_xlnm.Print_Titles" localSheetId="7">เม.ย.68!$5:$6</definedName>
    <definedName name="_xlnm.Print_Titles" localSheetId="11">ส.ค.68!$5:$6</definedName>
  </definedNames>
  <calcPr calcId="181029"/>
</workbook>
</file>

<file path=xl/calcChain.xml><?xml version="1.0" encoding="utf-8"?>
<calcChain xmlns="http://schemas.openxmlformats.org/spreadsheetml/2006/main">
  <c r="H20" i="66" l="1"/>
  <c r="D25" i="66" s="1"/>
  <c r="H24" i="64"/>
  <c r="H20" i="63"/>
  <c r="D25" i="63" s="1"/>
  <c r="H29" i="62"/>
  <c r="D37" i="62" s="1"/>
  <c r="H24" i="61"/>
  <c r="D31" i="61" s="1"/>
  <c r="D16" i="70"/>
  <c r="H33" i="69"/>
  <c r="D38" i="69" s="1"/>
  <c r="H42" i="68"/>
  <c r="D48" i="68" s="1"/>
  <c r="H16" i="67"/>
  <c r="H21" i="65"/>
  <c r="D26" i="65" s="1"/>
  <c r="H21" i="60"/>
  <c r="D27" i="60" s="1"/>
  <c r="H22" i="59"/>
  <c r="D27" i="59" s="1"/>
  <c r="H8" i="58"/>
  <c r="D13" i="58" s="1"/>
  <c r="E16" i="70"/>
  <c r="G15" i="70" l="1"/>
  <c r="G14" i="70"/>
  <c r="F14" i="70"/>
  <c r="F15" i="70"/>
  <c r="D22" i="67"/>
  <c r="D31" i="64"/>
  <c r="F16" i="70"/>
  <c r="G16" i="70"/>
</calcChain>
</file>

<file path=xl/sharedStrings.xml><?xml version="1.0" encoding="utf-8"?>
<sst xmlns="http://schemas.openxmlformats.org/spreadsheetml/2006/main" count="1521" uniqueCount="654">
  <si>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</si>
  <si>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</si>
  <si>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</si>
  <si>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</si>
  <si>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</si>
  <si>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</si>
  <si>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หรือข้อตกลงในการซื้อหรือจ้าง</t>
  </si>
  <si>
    <t>เลขที่และวันที่ของสัญญา</t>
  </si>
  <si>
    <t>เหตุผลที่คัด</t>
  </si>
  <si>
    <t>เลือกโดยสรุป</t>
  </si>
  <si>
    <t>รายชื่อผู้เสนอราคา</t>
  </si>
  <si>
    <t>และราคาที่เสนอ</t>
  </si>
  <si>
    <t>สรุปผลการดำเนินการจัดซื้อจัดจ้างในรอบเดือนตุลาคม 2567 ประจำปีงบประมาณ 2568</t>
  </si>
  <si>
    <t>สรุปผลการดำเนินการจัดซื้อจัดจ้างในรอบเดือนพฤศจิกายน 2567 ประจำปีงบประมาณ 2568</t>
  </si>
  <si>
    <t>สรุปผลการดำเนินการจัดซื้อจัดจ้างในรอบเดือนธันวาคม 2567 ประจำปีงบประมาณ 2568</t>
  </si>
  <si>
    <t>สรุปผลการดำเนินการจัดซื้อจัดจ้างในรอบเดือนมกราคม 2568 ประจำปีงบประมาณ 2568</t>
  </si>
  <si>
    <t>สรุปผลการดำเนินการจัดซื้อจัดจ้างในรอบเดือนกุมภาพันธ์ 2568</t>
  </si>
  <si>
    <t xml:space="preserve">สรุปผลการดำเนินการจัดซื้อจัดจ้างในรอบเดือนมีนาคม 2568 </t>
  </si>
  <si>
    <t>สรุปผลการดำเนินการจัดซื้อจัดจ้างในรอบเดือนเมษายน 2568 ประจำปีงบประมาณ 2568</t>
  </si>
  <si>
    <t>สรุปผลการดำเนินการจัดซื้อจัดจ้างในรอบเดือนพฤษภาคม 2568 ประจำปีงบประมาณ 2568</t>
  </si>
  <si>
    <t>สรุปผลการดำเนินการจัดซื้อจัดจ้างในรอบเดือนมิถุนายน 2568 ประจำปีงบประมาณ 2568</t>
  </si>
  <si>
    <t>สรุปผลการดำเนินการจัดซื้อจัดจ้างในรอบเดือนกรกฎาคม 2568 ประจำปีงบประมาณ 2568</t>
  </si>
  <si>
    <t>สรุปผลการดำเนินการจัดซื้อจัดจ้างในรอบเดือนสิงหาคม 2568 ประจำปีงบประมาณ 2568</t>
  </si>
  <si>
    <t>สรุปผลการดำเนินการจัดซื้อจัดจ้างในรอบเดือนกันยายน 2568 ประจำปีงบประมาณ 2568</t>
  </si>
  <si>
    <t xml:space="preserve">การวิเคราะห์ผลการจัดซื้อจัดจ้างในปีงบประมาณ พ.ศ. 2568 </t>
  </si>
  <si>
    <t>ณ วันที่ 30 กันยายน 2568</t>
  </si>
  <si>
    <t>ที่</t>
  </si>
  <si>
    <t>รายการ</t>
  </si>
  <si>
    <t>วิธีการจัดซื้อจัดจ้าง</t>
  </si>
  <si>
    <t>จำนวนโครงการ</t>
  </si>
  <si>
    <t>จำนวนเงินตามสัญญา (บาท)</t>
  </si>
  <si>
    <t>ร้อยละของจำนวนโครงการจำแนกตามวิธีการจัดซื้อจัดจ้าง</t>
  </si>
  <si>
    <t>ร้อยละของจำนวนงบประมาณจำแนกตามวิธีจัดซื้อจัดจ้าง</t>
  </si>
  <si>
    <t>การจัดซื้อจัดจ้าง</t>
  </si>
  <si>
    <t>วิธีเฉพาะเจาะจง (วงเงินไม่เกิน 5 แสน)</t>
  </si>
  <si>
    <t>วิธี e-bidding</t>
  </si>
  <si>
    <t>รวม</t>
  </si>
  <si>
    <t>1.การวิเคราะห์ปัญหาอุปสรรค และแนวทางแก้ไข</t>
  </si>
  <si>
    <t>ขั้นตอน/กระบวนการจัดซื้อจัดจ้าง</t>
  </si>
  <si>
    <t>ปัญหาอุปสรรค/ข้อจำกัด</t>
  </si>
  <si>
    <t>ความเสี่ยงที่พบ</t>
  </si>
  <si>
    <t>ข้อเสนอแนะ / แนวทางแก้ไข</t>
  </si>
  <si>
    <t xml:space="preserve"> -การจัดทำ TOR /แบบรูปรายการ</t>
  </si>
  <si>
    <t xml:space="preserve"> -นำ TOR/แบบรูปรายการ โครงการของหน่วยงานอื่นมาใช้เป็นต้นแบบแต่ไม่ได้ปรับให้เข้ากับสถานที่ก่อสร้างจริงทำให้เกิดปัญหาในการดำเนินงานไม่สามารถดำเนินการในขั้นตอนต่อไปได้</t>
  </si>
  <si>
    <t xml:space="preserve"> -ต้องแก้ไขเอกสารใหม่ให้ถูกต้อง ทำให้งานล่าช้า ทำงานซ้ำซ้อน เบิกจ่ายไม่ได้ตามแผน</t>
  </si>
  <si>
    <t xml:space="preserve"> -กำชับให้คณะกรรมการผู้ที่รับผิดชอบในการจัดทำ TOR/แบบรูปรายการ ตรวจสอบเอกสารให้ละเอียดถูกต้องก่อนดำเนินการในขั้นตอนต่อไป</t>
  </si>
  <si>
    <t xml:space="preserve"> -โครงการของหน่วยงานเจ้าของเรื่องที่ต้องการใช้พัสดุแจ้งความต้องการและบันทึกต้นเรื่องล่าช้า</t>
  </si>
  <si>
    <t xml:space="preserve"> -ดำเนินการจัดซื้อจัดจ้างไม่ทันภายในปีงบประมาณ</t>
  </si>
  <si>
    <t xml:space="preserve"> -เบิกจ่ายไม่ทันภายในปีงบประมาณนั้นๆ</t>
  </si>
  <si>
    <t xml:space="preserve"> -แจ้งให้ ผอ.กอง/เจ้าหน้าที่ที่รับผิดชอบตรวจติดตามงานที่ยังไม่ดำเนินการให้เร่งดำเนินการ     -กำหนดให้วางฎีกาเบิกให้แล้วเสร็จภายในวันที่ 30 สิงหาคม ของทุกปี </t>
  </si>
  <si>
    <t xml:space="preserve"> -การโอนงบประมาณไปตั้งจ่ายเป็นรายการใหม่เพื่อจัดซื้อครุภัณฑ์</t>
  </si>
  <si>
    <t xml:space="preserve">  -เกณฑ์ราคากลางและคุณลักษณะพื้นฐานการจัดหาอุปกรณ์และระบบคอมพิวเตอร์ ไม่มีระยะเวลาประกาศที่แน่นอนไม่สามารถคาดการณ์ได้ </t>
  </si>
  <si>
    <t xml:space="preserve"> -ต้องแก้ไขคำชี้แจง หรือ อาจจะต้องโอนเงินงบประมาณเพิ่มเติม ทำให้งานล่าช้า</t>
  </si>
  <si>
    <t xml:space="preserve"> -เร่งดำเนินการจัดซื้อจัดจ้างหมวดค่าครุภัณฑ์ให้แล้วเสร็จภายในไตรมาส ที่ 2 </t>
  </si>
  <si>
    <t>สรุปผลการจัดซื้อจัดจ้างจำแนกตามวิธีการจัดซื้อจัดจ้าง ประจำเดือนตุลาคม 2567</t>
  </si>
  <si>
    <t>จำนวน</t>
  </si>
  <si>
    <t>งบประมาณ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</si>
  <si>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</si>
  <si>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</si>
  <si>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</si>
  <si>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</si>
  <si>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</si>
  <si>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ราคาที่ตกลง (บาท)</t>
  </si>
  <si>
    <t>สรุปผลการจัดซื้อจัดจ้างจำแนกตามวิธีการจัดซื้อจัดจ้าง ประจำเดือนพฤศจิกายน 2567</t>
  </si>
  <si>
    <t>สรุปผลการจัดซื้อจัดจ้างจำแนกตามวิธีการจัดซื้อจัดจ้าง ประจำเดือนธันวาคม 2567</t>
  </si>
  <si>
    <t>ราคาที่ตกเลง(บาท)</t>
  </si>
  <si>
    <t>สรุปผลการจัดซื้อจัดจ้างจำแนกตามวิธีการจัดซื้อจัดจ้าง ประจำเดือนมกราคม 2568</t>
  </si>
  <si>
    <t>สรุปผลการจัดซื้อจัดจ้างจำแนกตามวิธีการจัดซื้อจัดจ้าง ประจำเดือนกุมภาพันธ์ 2568</t>
  </si>
  <si>
    <t>สรุปผลการจัดซื้อจัดจ้างจำแนกตามวิธีการจัดซื้อจัดจ้าง ประจำเดือนมีนาคม 2568</t>
  </si>
  <si>
    <t>สรุปผลการจัดซื้อจัดจ้างจำแนกตามวิธีการจัดซื้อจัดจ้าง ประจำเดือนเมษายน 2568</t>
  </si>
  <si>
    <t>ราคาที่ตกลง(บาท)</t>
  </si>
  <si>
    <t xml:space="preserve"> 0</t>
  </si>
  <si>
    <t>สรุปผลการจัดซื้อจัดจ้างจำแนกตามวิธีการจัดซื้อจัดจ้าง ประจำเดือนพฤษภาคม 2568</t>
  </si>
  <si>
    <t>สรุปผลการจัดซื้อจัดจ้างจำแนกตามวิธีการจัดซื้อจัดจ้าง ประจำเดือนมิถุนายน 2568</t>
  </si>
  <si>
    <t>สรุปผลการจัดซื้อจัดจ้างจำแนกตามวิธีการจัดซื้อจัดจ้าง ประจำเดือนกรกฎาคม 2568</t>
  </si>
  <si>
    <t>สรุปผลการจัดซื้อจัดจ้างจำแนกตามวิธีการจัดซื้อจัดจ้าง ประจำเดือนสิงหาคม 2568</t>
  </si>
  <si>
    <t>1</t>
  </si>
  <si>
    <t>สรุปผลการจัดซื้อจัดจ้างจำแนกตามวิธีการจัดซื้อจัดจ้าง ประจำเดือนกันยายน 2568</t>
  </si>
  <si>
    <t>จ้างเหมาจัดทำตรายาง ประจำปีงบประมาณ พ.ศ.2568</t>
  </si>
  <si>
    <t>เป็นผู้มีคุณสมบัติครบถ้วนและเสนอราคาเหมาะสมภายในราคาที่กำหนด</t>
  </si>
  <si>
    <t>ร้านบล๊อกเราเอง         3,090 บาท</t>
  </si>
  <si>
    <t>ค่าจ้างเหมาซ่อมแซมรถจักรยายนต์ หมายเลขทะเบียน 2 กบ 4488 นครราชสีมา ประจำปีงบประมาณ พ.ศ.2568</t>
  </si>
  <si>
    <t xml:space="preserve">ค่าวัสดุสำนักงาน </t>
  </si>
  <si>
    <t>ค่าจ้างเหมาซ่อมแซมรถจักรยายนต์ หมายเลขทะเบียน คยฉ 883 นครราชสีมา ประจำปีงบประมาณ พ.ศ.2568</t>
  </si>
  <si>
    <t>ค่าจ้างเหมาซ่อมแซมเครื่องตัดหญ้าแบบข้ออ่อน ประจำปีงบประมาณ พ.ศ.2568</t>
  </si>
  <si>
    <t>จ้างเหมาบริการทำความสะอาดคาร สถานที่ ที่ทำการองค์การบริหารส่วนตำบลละลมใหม่พัฒนา  ประจำปีงบประมาณ พ.ศ.2568</t>
  </si>
  <si>
    <t>จ้างเหมาบริการทำหน้าที่ดูแล บำรุงรักษาสวน ตัดแต่งกิ่งไม้ ทำความสะอาดบริเวณโดยรอบอาคาร สำนักงาน อบต.และงานอื่นๆตามที่ได้รับมอบหมาย  ประจำปีงบประมาณ พ.ศ.2568</t>
  </si>
  <si>
    <t>จ้างเหมาบริการเช่าเครื่องถ่ายเอกสารประจำปีงบประมาณ พ.ศ.2568</t>
  </si>
  <si>
    <t>จัดซื้อวัสดุคอมพิวเตอร์(หมึกปริ้นเตอร์) (การศึกษา)</t>
  </si>
  <si>
    <t>จัดซื้อวัสดุคอมพิวเตอร์(หมึกปริ้นเตอร์) (กองคลัง)</t>
  </si>
  <si>
    <t>จ้างเหมาซ่อมแซมห้องน้ำสำนักงาน อบต.และห้องน้ำอาคารศูนย์พัฒนาชีวิตและส่งเสริมอาชีพชุมชน</t>
  </si>
  <si>
    <t>จ้างเหมาซ่อมแซมรถยนต์ หมายเลขทะเบียน บห 4373 นครราชสีมา</t>
  </si>
  <si>
    <t>จัดซื้อวัสดุเชื้อเพลิงและหล่อลื่น-ค่าน้ำมัน เดือน ตุลาคม 2567  (สำนักปลัด)</t>
  </si>
  <si>
    <t>ค่าวัสดุงานบ้านงานครัว</t>
  </si>
  <si>
    <t>ค่าซ่อมแซมครุภัณฑ์ ประเภทเรือยาว 25 ผีพาย</t>
  </si>
  <si>
    <t>รายงานขอซื้อขอจ้างเลขที่ 1/2568 วันที่ 1/10/2567</t>
  </si>
  <si>
    <t>นางสาวธนัชพร  ปีกกระโทก 1,160.-  บาท</t>
  </si>
  <si>
    <t>ห้างหุ้นส่วนจำกัด  ไตรนพเทรดดิ้ง 10,006.- บาท</t>
  </si>
  <si>
    <t>ใบสั่งจ้าง                   เลขที่ 1/2568           วันที่ 4/10/2567</t>
  </si>
  <si>
    <t>ใบสั่งจ้าง                    เลขที่ 2/2568           วันที่ 22/10/2567</t>
  </si>
  <si>
    <t>นางสาวธนัชพร  ปีกกระโทก 430.-  บาท</t>
  </si>
  <si>
    <t>ใบสั่งซื้อ                    เลขที่ 3/2568           วันที่ 24/10/2567</t>
  </si>
  <si>
    <t>นายศิลา  เฟื่องวานิชตระกูล 1,020.-  บาท</t>
  </si>
  <si>
    <t>ใบสั่งจ้าง                   เลขที่ 4/2568            วันที่ 22/10/2567</t>
  </si>
  <si>
    <t>นางสำเริง พูนกระโทก 108,000.-  บาท</t>
  </si>
  <si>
    <t>15</t>
  </si>
  <si>
    <t>นายมนัด  แนบกระโทก 108,000.-  บาท</t>
  </si>
  <si>
    <t>สัญญาจ้างเหมา              เลขที่ 1/2568            วันที่ 30/10/2568</t>
  </si>
  <si>
    <t>สัญญาจ้างเหมา              เลขที่ 2/2568            วันที่ 30/10/2568</t>
  </si>
  <si>
    <t>ใบสั่งจ้าง                   เลขที่ 2/2568           วันที่ 30/9/2567</t>
  </si>
  <si>
    <t>ร้านพี เอส ก๊อปปี้           42,000.- บาท</t>
  </si>
  <si>
    <t>ร้านพี เอส ก๊อปปี้           11,300.- บาท</t>
  </si>
  <si>
    <t>ร้านพี เอส ก๊อปปี้           44,700.- บาท</t>
  </si>
  <si>
    <t>ใบสั่งจ้าง                   เลขที่ 1/2568           วันที่ 18/10/2567</t>
  </si>
  <si>
    <t>ใบสั่งจ้าง                    เลขที่ 2/2568           วันที่ 18/10/2567</t>
  </si>
  <si>
    <t>ใบสั่งจ้าง                   เลขที่ 6/2568            วันที่ 24/10/2567</t>
  </si>
  <si>
    <t>นายมนัด  แนบกระโทก 2,600.- บาท</t>
  </si>
  <si>
    <t>ห้างหุ้นส่วนจำกัด ศิราทรัพย์ ปิโตรเลียม 11,590.- บาท</t>
  </si>
  <si>
    <t>นายสายชล ด่านกระโทก 3,500.- บาท</t>
  </si>
  <si>
    <t>ห้างหุ้นส่วนจำกัด  ไตรนพเทรดดิ้ง 9,305.- บาท</t>
  </si>
  <si>
    <t>ใบสั่งซื้อ                    เลขที่ 4/2568            วันที่ 28/10/2567</t>
  </si>
  <si>
    <t>ใบสั่งซื้อ                     เลขที่ 4/2568           วันที่ 28/10/2567</t>
  </si>
  <si>
    <t>นายเจียม  พูนกระโทก 80,000.- บาท</t>
  </si>
  <si>
    <t>ใบสั่งจ้าง                   เลขที่ 3/2568           วันที่ 18/10/2567</t>
  </si>
  <si>
    <t>ร้านพี เอส ก๊อปปี้   20,400.-  บาท</t>
  </si>
  <si>
    <t>จัดซื้อวัสดุเชื้อเพลิงและหล่อลื่น-ค่าน้ำมัน เดือน พฤศจิกายน 2567  (สำนักปลัด)</t>
  </si>
  <si>
    <t>จัดซื้อวัสดุเชื้อเพลิงและหล่อลื่น-ค่าน้ำมันฉีดยุง  (สาธารณสุข)</t>
  </si>
  <si>
    <t>จัดซื้อวัสดุเชื้อเพลิงและหล่อลื่น-ค่าน้ำมัน เดือน พฤศจิกายน 2567  (กองช่าง)</t>
  </si>
  <si>
    <t>จ้างเหมาซ่อมแซมครุภัณฑ์คอมพิวเตอร์ (สำนักปลัด)</t>
  </si>
  <si>
    <t>จ้างเหมาซ่อมแซมครุภัณฑ์คอมพิวเตอร์ (กองคลัง)</t>
  </si>
  <si>
    <t>จ้างเหมาจัดทำตรายาง (สำนักปลัด)</t>
  </si>
  <si>
    <t>จ้างเหมาเครื่องเสียงเพื่อใช้ในโครงการแข่งขันเรือยาว ประจำปี 2567 (กองการศึกษา)</t>
  </si>
  <si>
    <t>จ้างเหมานักพากย์งเพื่อใช้ในโครงการแข่งขันเรือยาว ประจำปี 2567 (กองการศึกษา)</t>
  </si>
  <si>
    <t>ค่าจัดซื้อวัสดุสำนักงาน  (กองคลัง)</t>
  </si>
  <si>
    <t>ค่าจัดซื้อวัสดุงานบ้านงานครัว (กองคลัง)</t>
  </si>
  <si>
    <t>จ้างเหมาทำป้ายพระบรมฉายาลักษณ์รัชกาลที่ 6 และ รัชกาลที่ 10</t>
  </si>
  <si>
    <t>จ้างเหมาซ่อมแซมรถบรรทุกน้ำ หมายเลขทะเบียน 84-1044 นครราชสีมา</t>
  </si>
  <si>
    <t>ค่าจัดซื้อวัสดุสำนักงาน  (กองการศึกษา)</t>
  </si>
  <si>
    <t xml:space="preserve"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2/2567 เดือน พฤศจิกายน 2567 </t>
  </si>
  <si>
    <t>รายงานขอซื้อขอจ้างเลขที่ 2/2568 วันที่ 1/10/2567</t>
  </si>
  <si>
    <t>ใบสั่งจ้าง                  เลขที่ 9/2568            วันที่ 21/11/2567</t>
  </si>
  <si>
    <t>ห้างหุ้นส่วนจำกัด ศิราทรัพย์ ปิโตรเลียม         13,580.- บาท</t>
  </si>
  <si>
    <t>ห้างหุ้นส่วนจำกัด ศิราทรัพย์ ปิโตรเลียม 13,580.- บาท</t>
  </si>
  <si>
    <t>ห้างหุ้นส่วนจำกัด ศิราทรัพย์ ปิโตรเลียม  1,000.- บาท</t>
  </si>
  <si>
    <t>ห้างหุ้นส่วนจำกัด ศิราทรัพย์ ปิโตรเลียม 1,000.- บาท</t>
  </si>
  <si>
    <t>ห้างหุ้นส่วนจำกัด ศิราทรัพย์ ปิโตรเลียม      300.- บาท</t>
  </si>
  <si>
    <t>ห้างหุ้นส่วนจำกัด ศิราทรัพย์ ปิโตรเลียม    300.- บาท</t>
  </si>
  <si>
    <t>นายเจตนิพิฐ  วีระพันธ์ไพบูลย์     450.- บาท</t>
  </si>
  <si>
    <t>นายเจตนิพิฐ  วีระพันธ์ไพบูลย์   3,500.- บาท</t>
  </si>
  <si>
    <t>ร้านบล๊อกเราเอง         1,000.- บาท</t>
  </si>
  <si>
    <t>ใบสั่งจ้าง                  เลขที่ 8/2568           วันที่ 21/11/2567</t>
  </si>
  <si>
    <t>นายอนุชา ประจิตร์ 10,000.- บาท</t>
  </si>
  <si>
    <t>ใบสั่งจ้าง                  เลขที่ 10/2568         วันที่ 21/11/2567</t>
  </si>
  <si>
    <t>ใบสั่งจ้าง                 เลขที่ 12/2568         วันที่ 28/11/2567</t>
  </si>
  <si>
    <t>นายเสน่ห์  ชูสูงเนิน 11,000.- บาท</t>
  </si>
  <si>
    <t>ใบสั่งจ้าง                  เลขที่ 13/2568         วันที่ 28/11/2567</t>
  </si>
  <si>
    <t>ห้างหุ้นส่วนจำกัด  ไตรนพเทรดดิ้ง            9,825.- บาท</t>
  </si>
  <si>
    <t>ห้างหุ้นส่วนจำกัด  ไตรนพเทรดดิ้ง                 9,825.- บาท</t>
  </si>
  <si>
    <t>ใบสั่งซื้อ                  เลขที่ 6/2568          วันที่ 20/11/2567</t>
  </si>
  <si>
    <t>ห้างหุ้นส่วนจำกัด  ไตรนพเทรดดิ้ง                  6,740.-  บาท</t>
  </si>
  <si>
    <t xml:space="preserve">ห้างหุ้นส่วนจำกัด  ไตรนพเทรดดิ้ง           6,740.-  บาท                     </t>
  </si>
  <si>
    <t>ใบสั่งซื้อ                   เลขที่ 8/2568             วันที่ 27/11/2567</t>
  </si>
  <si>
    <t>ร้านสุดารัตน์โฟโต้พริ้นต์ โดย นายทวีศักดิ์ บวชกระโทก  1,400.- บาท</t>
  </si>
  <si>
    <t>ใบสั่งจ้าง                  เลขที่ 14/2568         วันที่ 29/11/2567</t>
  </si>
  <si>
    <t>ใบสั่งจ้าง                   เลขที่ 11/2568         วันที่ 26/11/2567</t>
  </si>
  <si>
    <t>นายสายชล ด่านกระโทก 6,700.-  บาท</t>
  </si>
  <si>
    <t>ห้างหุ้นส่วนจำกัด  ไตรนพเทรดดิ้ง 19,986.-  บาท</t>
  </si>
  <si>
    <t>ห้างหุ้นส่วนจำกัด  ไตรนพเทรดดิ้ง          19,986.-  บาท</t>
  </si>
  <si>
    <t>ใบสั่งซื้อ                   เลขที่ 9/2568          วันที่ 28/11/2567</t>
  </si>
  <si>
    <t>บริษัทคันทรีเฟรชแดรี่ จำกัด 52,088.40  บาท</t>
  </si>
  <si>
    <t>บริษัทคันทรีเฟรชแดรี่ จำกัด           52,088.40  บาท</t>
  </si>
  <si>
    <t>ใบสั่งซื้อ                   เลขที่ 1/2568          วันที่ 28/10/2567</t>
  </si>
  <si>
    <t>14</t>
  </si>
  <si>
    <t>จ้างเหมาทำป้ายประชาสัมพันรณรงค์ขับขี่ปลอดภัย ปีใหม่ พ.ศ.2568 (สำนักปลัด)</t>
  </si>
  <si>
    <t>ค่าจัดซื้อวัสดุสำนักงาน  (สำนักปลัด)</t>
  </si>
  <si>
    <t>ค่าจัดซื้อวัสดุไฟฟ้า  (สำนักปลัด)</t>
  </si>
  <si>
    <t>จัดซื้อวัสดุเชื้อเพลิงและหล่อลื่น-ค่าน้ำมัน เดือน ธันวาคม 2567  (สำนักปลัด)</t>
  </si>
  <si>
    <t>จัดซื้อวัสดุเชื้อเพลิงและหล่อลื่น-ค่าน้ำมัน เดือน ธันวาคม 2567  (กองช่าง)</t>
  </si>
  <si>
    <t xml:space="preserve"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2/2567 เดือน ธันวาคม 2567 </t>
  </si>
  <si>
    <t>จ้างเหมาทำป้ายประชาสัมพันธ์ภาษีประจำปี 2568 (กองคลัง)</t>
  </si>
  <si>
    <t>ค่าจัดซื้อวัสดุไฟฟ้า  (กองช่าง)</t>
  </si>
  <si>
    <t>จ้างเหมาเปลี่ยนแบตเตอร์รี่รถยนต์ หมายเลขทะเบียน บห 4373 นครราชสีมา (สำนักปลัด)</t>
  </si>
  <si>
    <t>ค่าเปลี่ยนยางรถบรรทุกน้ำ หมายเลขทะเบียน 84-1044 นครราชสีมา (สำนักปลัด)</t>
  </si>
  <si>
    <t>ค่าพาหนะเดินทางไปศึกษาดูงานนอกสถานที่ จังหวัดกาญจนบุรี (กองสาธารณสุข)</t>
  </si>
  <si>
    <t>ค่าจัดซื้อวัสดุก่อสร้าง  (กองช่าง)</t>
  </si>
  <si>
    <t>จ้างเหมาซ่อมแซมและตรวจเช็ครถยนต์ หมายเลขทะเบียน ขพ-3426</t>
  </si>
  <si>
    <t>จ้างเหมาเปลี่ยนแบตเตอร์รี่รถบรรทุกน้ำ หมายเลขทะเบียน 84-1044 นครราชสีมา (สำนักปลัด)</t>
  </si>
  <si>
    <t>17</t>
  </si>
  <si>
    <t>ร้านสุดารัตน์โฟโต้พริ้นต์ โดย นายทวีศักดิ์ บวชกระโทก  5,860.- บาท</t>
  </si>
  <si>
    <t>ร้านสุดารัตน์โฟโต้พริ้นต์ โดย นายทวีศักดิ์ บวชกระโทก 5,860.- บาท</t>
  </si>
  <si>
    <t>นายเจตนิพิฐ  วีระพันธ์ไพบูลย์ 1,650.- บาท</t>
  </si>
  <si>
    <t>ห้างหุ้นส่วนจำกัด  ไตรนพเทรดดิ้ง   8,955.- บาท</t>
  </si>
  <si>
    <t>ห้างหุ้นส่วนจำกัด  ไตรนพเทรดดิ้ง    8,955.- บาท</t>
  </si>
  <si>
    <t>บริษัท ศิริธนาไลท์ จำกัด 8,850.-  บาท</t>
  </si>
  <si>
    <t>ห้างหุ้นส่วนจำกัด ศิราทรัพย์ ปิโตรเลียม   7,400.- บาท</t>
  </si>
  <si>
    <t>ห้างหุ้นส่วนจำกัด ศิราทรัพย์ ปิโตรเลียม    7,400.- บาท</t>
  </si>
  <si>
    <t>ห้างหุ้นส่วนจำกัด ศิราทรัพย์ ปิโตรเลียม   400.-บาท</t>
  </si>
  <si>
    <t>ห้างหุ้นส่วนจำกัด ศิราทรัพย์ ปิโตรเลียม    400.-บาท</t>
  </si>
  <si>
    <t>ใบสั่งจ้าง                  เลขที่ 15/2568           วันที่ 19/12/2567</t>
  </si>
  <si>
    <t>ใบสั่งจ้าง                   เลขที่ 16/2568           วันที่ 19/12/2567</t>
  </si>
  <si>
    <t>ใบสั่งซื้อ                      เลขที่ 11/2568           วันที่ 19/12/2567</t>
  </si>
  <si>
    <t>ใบสั่งซื้อ                     เลขที่ 10/2568          วันที่ 19/12/2567</t>
  </si>
  <si>
    <t>รายงานขอซื้อขอจ้าง       เลขที่ 1/2568             วันที่ 1/10/2567</t>
  </si>
  <si>
    <t>รายงานขอซื้อขอจ้าง        เลขที่ 2/2568            วันที่ 1/10/2567</t>
  </si>
  <si>
    <t>บริษัทคันทรีเฟรชแดรี่ จำกัด 47,628.-บาท</t>
  </si>
  <si>
    <t>ใบสั่งซื้อ                      เลขที่ 2/2568             วันที่ 29/11/2567</t>
  </si>
  <si>
    <t>ร้านสุดารัตน์โฟโต้พริ้นต์ โดย นายทวีศักดิ์ บวชกระโทก 2,130.-บาท</t>
  </si>
  <si>
    <t>ใบสั่งจ้าง                     เลขที่ 16/2568          วันที่ 8/1/2568</t>
  </si>
  <si>
    <t>บริษัท ศิริธนาไลท์ จำกัด 158,780.- บาท</t>
  </si>
  <si>
    <t>ใบสั่งซื้อ                     เลขที่ 14/2568          วันที่ 8/1/2568</t>
  </si>
  <si>
    <t xml:space="preserve">นายเอนก นิลเกษม       3,300.- บาท </t>
  </si>
  <si>
    <t xml:space="preserve">นายเอนก นิลเกษม            3,300.- บาท </t>
  </si>
  <si>
    <t>ใบสั่งซื้อ                      เลขที่ 12/2568          วันที่ 8/1/2568</t>
  </si>
  <si>
    <t xml:space="preserve">นายจิระพงษ์ อินทร์สุข 90,000.- บาท </t>
  </si>
  <si>
    <t>ใบสั่งซื้อ                     เลขที่ 13/2568          วันที่ 8/1/2568</t>
  </si>
  <si>
    <t>ห้างหุ้นส่วนจำกัด กระทิงทอง 105,000.- บาท</t>
  </si>
  <si>
    <t>ห้างหุ้นส่วนจำกัด กระทิงทอง105,000.- บาท</t>
  </si>
  <si>
    <t>ใบสั่งจ้าง                    เลขที่ 17/2568          วันที่ 14/1/2568</t>
  </si>
  <si>
    <t>ใบสั่งจ้าง                    เลขที่ 20/2568           วันที่ 23/1/2568</t>
  </si>
  <si>
    <t>ห้างหุ้นส่วนจำกัด ตระกูล ป.อุดมทรัพย์     2,760.-บาท</t>
  </si>
  <si>
    <t>ห้างหุ้นส่วนจำกัด ตระกูล ป.อุดมทรัพย์    2,760.-บาท</t>
  </si>
  <si>
    <t>ใบสั่งจ้าง                    เลขที่ 18/2568          วันที่ 23/1/2568</t>
  </si>
  <si>
    <t>บริษัท โตโยต้าไทยเย็น จำกัด 9,805.74.- บาท</t>
  </si>
  <si>
    <t>นายเอนก นิลเกษม     8,000.- บาท</t>
  </si>
  <si>
    <t>นายเอนก นิลเกษม             8,000.- บาท</t>
  </si>
  <si>
    <t>ใบสั่งซื้อ                      เลขที่ 21/2568          วันที่ 23/1/2568</t>
  </si>
  <si>
    <t>ใบสั่งซื้อ                     เลขที่ 15/2568         วันที่ 23/1/2568</t>
  </si>
  <si>
    <t>ใบสั่งซื้อ                     เลขที่ 16/2568            วันที่ 23/1/2568</t>
  </si>
  <si>
    <t>ห้างหุ้นส่วนจำกัด             ไตรนพเทรดดิ้ง                 7,362.- บาท</t>
  </si>
  <si>
    <t>ห้างหุ้นส่วนจำกัด              ไตรนพเทรดดิ้ง                 2,440.- บาท</t>
  </si>
  <si>
    <t>จัดซื้อวัสดุคอมพิวเตอร์(หมึกปริ้นเตอร์) (สำนักปลัด)</t>
  </si>
  <si>
    <t>จัดซื้อวัสดุคอมพิวเตอร์(หมึกปริ้นเตอร์) (กองช่าง)</t>
  </si>
  <si>
    <t>จัดซื้อวัสดุเชื้อเพลิงและหล่อลื่น-ค่าน้ำมัน เดือน มกราคม  2568 (สำนักปลัด)</t>
  </si>
  <si>
    <t>จัดซื้อวัสดุเชื้อเพลิงและหล่อลื่น-ค่าน้ำมัน เดือน มกราคม  2568  (กองช่าง)</t>
  </si>
  <si>
    <t>โครงการก่อสร้างถนนหินคลุกซอยฟาร์มไก่ ถึง ป่าประดู่ หมู่ที่ 3 บ้านละลม</t>
  </si>
  <si>
    <t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2/2567 เดือน มกราคม 2568</t>
  </si>
  <si>
    <t>ค่าวัสดุอุปกรณ์แข่งขัน เพื่อใช้ในโครงการแข่งขันกีฬาตำบล ประจำปี 2568</t>
  </si>
  <si>
    <t>จัดซื้อครุภัณฑ์สำนักงาน-โต๊ะทำงานและเก้าอี้ทำงาน (กองคลัง)</t>
  </si>
  <si>
    <t>จัดซื้อครุภัณฑ์คอมพิวเตอร์หรืออิเล็กทรอนิกส์-เครื่องพิมพ์ Multifunction แบบฉีดหมึก  พร้อมติดตั้งถังหมึกพิมพ์  (lnk Tank Printer)  (กองคลัง)</t>
  </si>
  <si>
    <t>จัดซื้อครุภัณฑ์คอมพิวเตอร์หรืออิเล็กทรอนิกส์-เครื่องสำรองไฟฟ้า ขนาด 800 VA   (กองคลัง)</t>
  </si>
  <si>
    <t>จัดซื้อครุภัณฑ์คอมพิวเตอร์หรืออิเล็กทรอนิกส์-เครื่องคอมพิวเตอร์  AII In One  สำหรับประมวลผล   (กองคลัง)</t>
  </si>
  <si>
    <t>จัดซื้อครุภัณฑ์คอมพิวเตอร์หรืออิเล็กทรอนิกส์-เครื่องคอมพิวเตอร์  AII In One  สำหรับประมวลผล  (ตรวจสอบภายใน)</t>
  </si>
  <si>
    <t>จัดซื้อครุภัณฑ์คอมพิวเตอร์หรืออิเล็กทรอนิกส์-เครื่องพิมพ์ Multifunction แบบฉีดหมึก  พร้อมติดตั้งถังหมึกพิมพ์  (lnk Tank Printer)    (ตรวจสอบภายใน)</t>
  </si>
  <si>
    <t>จัดซื้อครุภัณฑ์คอมพิวเตอร์หรืออิเล็กทรอนิกส์-เครื่องสำรองไฟฟ้า ขนาด 800 VA    (ตรวจสอบภายใน)</t>
  </si>
  <si>
    <t>จัดซื้อครุภัณฑ์คอมพิวเตอร์หรืออิเล็กทรอนิกส์-เครื่องสำรองไฟฟ้า ขนาด 800 VA   (สำนักปลัด)</t>
  </si>
  <si>
    <t>จัดซื้อครุภัณฑ์คอมพิวเตอร์หรืออิเล็กทรอนิกส์-เครื่องคอมพิวเตอร์  AII In One  สำหรับงานสำนักงาน    (สำนักปลัด)</t>
  </si>
  <si>
    <t>จัดซื้อครุภัณฑ์คอมพิวเตอร์หรืออิเล็กทรอนิกส์-เครื่องพิมพ์เลเซอร์ หรือ LED ขาวดำ ชนิด Network แบบที่ 1   (สำนักปลัด)</t>
  </si>
  <si>
    <t>จัดซื้อครุภัณฑ์คอมพิวเตอร์หรืออิเล็กทรอนิกส์-เครื่องสำรองไฟฟ้า ขนาด 800 VA    (กองช่าง)</t>
  </si>
  <si>
    <t>จัดซื้อครุภัณฑ์คอมพิวเตอร์หรืออิเล็กทรอนิกส์-เครื่องคอมพิวเตอร์โน๊ตบุ๊ค  สำหรับงานประมวลผล   (กองช่าง)</t>
  </si>
  <si>
    <t>จัดซื้อครุภัณฑ์คอมพิวเตอร์หรืออิเล็กทรอนิกส์-เครื่องคอมพิวเตอร์  AII In One  สำหรับงานประมวลผล (กองช่าง)</t>
  </si>
  <si>
    <t>ร้านพี เอส ก๊อปปี้ 38,400.- บาท</t>
  </si>
  <si>
    <t>ร้านพี เอส ก๊อปปี้ 14,700.- บาท</t>
  </si>
  <si>
    <t>ใบสั่งซื้อ                  เลขที่ 18/2568       วันที่ 23/1/2568</t>
  </si>
  <si>
    <t>ใบสั่งซื้อ                   เลขที่ 19/2568      วันที่ 23/1/2568</t>
  </si>
  <si>
    <t>ใบสั่งซื้อ                  เลขที่ 17/2568       วันที่ 23/1/2568</t>
  </si>
  <si>
    <t>ร้านพี เอส ก๊อปปี้ 12,800.- บาท</t>
  </si>
  <si>
    <t>ห้างหุ้นส่วนจำกัด      ศิราทรัพย์ ปิโตรเลียม 14,870.- บาท</t>
  </si>
  <si>
    <t>ห้างหุ้นส่วนจำกัด        ศิราทรัพย์ ปิโตรเลียม 14,870.- บาท</t>
  </si>
  <si>
    <t>ห้างหุ้นส่วนจำกัด         ศิราทรัพย์ ปิโตรเลียม      500.-  บาท</t>
  </si>
  <si>
    <t>ห้างหุ้นส่วนจำกัด      ศิราทรัพย์ ปิโตรเลียม  500.-  บาท</t>
  </si>
  <si>
    <t>ห้างหุ้นส่วนจำกัด          สยามกิตติกร    463,000 บาท</t>
  </si>
  <si>
    <t>รายงานขอซื้อขอจ้าง    เลขที่ 1/2568         วันที่ 1/10/2567</t>
  </si>
  <si>
    <t>รายงานขอซื้อขอจ้าง      เลขที่ 2/2568           วันที่ 1/10/2567</t>
  </si>
  <si>
    <t>สัญญาจ้าง               เลขที่ 5/2568         วันที่ 4/10/2567</t>
  </si>
  <si>
    <t>รายงานขอซื้อขอจ้าง    เลขที่ 2/2568         วันที่ 1/10/2567</t>
  </si>
  <si>
    <t>ใบสั่งจ้าง                 เลขที่ 19/2568        วันที่ 5/2/2568</t>
  </si>
  <si>
    <t xml:space="preserve">นายสายชล ด่านกระโทก  5,350.- บาท </t>
  </si>
  <si>
    <t>ใบสั่งซื้อ                  เลขที่ 2/2568         วันที่ 29/11/2567</t>
  </si>
  <si>
    <t>บริษัทคันทรีเฟรชแดรี่ จำกัด 55,566.-  บาท</t>
  </si>
  <si>
    <t>ร้านอุทัยการค้า โดยนายอุทัย สูงกระโทก 23,150.- บาท</t>
  </si>
  <si>
    <t>ใบสั่งซื้อ                  เลขที่ 22/2568       วันที่ 29/1/2568</t>
  </si>
  <si>
    <t>บริษัท เมเจอร์ เฟอร์นิเจอร์ มอลล์ จำกัด  63,840.- บาท</t>
  </si>
  <si>
    <t>ใบสั่งซื้อ                  เลขที่ 35/2568       วันที่ 14/2/2568</t>
  </si>
  <si>
    <t>ห้างหุ้นส่วนจำกัด โคราชคอมพิวเตอร์       8,000.-บาท</t>
  </si>
  <si>
    <t>ใบสั่งซื้อ                  เลขที่ 27/2568       วันที่ 7/2/2568</t>
  </si>
  <si>
    <t>ห้างหุ้นส่วนจำกัด     โคราชคอมพิวเตอร์   7,500.- บาท</t>
  </si>
  <si>
    <t>ใบสั่งซื้อ                  เลขที่ 28/2568       วันที่ 7/2/2568</t>
  </si>
  <si>
    <t>ห้างหุ้นส่วนจำกัด          โคราชคอมพิวเตอร์  72,000.- บาท</t>
  </si>
  <si>
    <t>ห้างหุ้นส่วนจำกัด        โคราชคอมพิวเตอร์  72,000.- บาท</t>
  </si>
  <si>
    <t>ห้างหุ้นส่วนจำกัด        โคราชคอมพิวเตอร์  24,000.- บาท</t>
  </si>
  <si>
    <t>ใบสั่งซื้อ                  เลขที่ 26/2568        วันที่ 7/2/2568</t>
  </si>
  <si>
    <t>ใบสั่งซื้อ                  เลขที่ 29/2568       วันที่ 7/2/2568</t>
  </si>
  <si>
    <t>ห้างหุ้นส่วนจำกัด        โคราชคอมพิวเตอร์  8,000.- บาท</t>
  </si>
  <si>
    <t>ใบสั่งซื้อ                  เลขที่ 30/2568       วันที่ 7/2/2568</t>
  </si>
  <si>
    <t>ห้างหุ้นส่วนจำกัด        โคราชคอมพิวเตอร์  2,500.- บาท</t>
  </si>
  <si>
    <t>ใบสั่งซื้อ                  เลขที่ 31/2568       วันที่ 7/2/2568</t>
  </si>
  <si>
    <t>ห้างหุ้นส่วนจำกัด        โคราชคอมพิวเตอร์  5,000.- บาท</t>
  </si>
  <si>
    <t>ใบสั่งซื้อ                  เลขที่ 25/2568        วันที่ 7/2/2568</t>
  </si>
  <si>
    <t>ห้างหุ้นส่วนจำกัด        โคราชคอมพิวเตอร์  40,000.- บาท</t>
  </si>
  <si>
    <t>ใบสั่งซื้อ                  เลขที่ 23/2568        วันที่ 7/2/2568</t>
  </si>
  <si>
    <t>ห้างหุ้นส่วนจำกัด        โคราชคอมพิวเตอร์  8,900.- บาท</t>
  </si>
  <si>
    <t>ใบสั่งซื้อ                  เลขที่ 24/2568       วันที่ 7/2/2568</t>
  </si>
  <si>
    <t>ใบสั่งซื้อ                  เลขที่ 34/2568       วันที่ 7/2/2568</t>
  </si>
  <si>
    <t>ใบสั่งซื้อ                  เลขที่ 33/2568       วันที่ 7/2/2568</t>
  </si>
  <si>
    <t>ใบสั่งซื้อ                  เลขที่ 32/2568       วันที่ 7/2/2568</t>
  </si>
  <si>
    <t>22</t>
  </si>
  <si>
    <t>จ้างเหมาซ่อมแซมครุภัณฑ์คอมพิวเตอร์ (กองช่าง)</t>
  </si>
  <si>
    <t>จัดซื้อวัสดุเชื้อเพลิงและหล่อลื่น-ค่าน้ำมัน เดือน กุมภาพันธ์ 2568  (สำนักปลัด)</t>
  </si>
  <si>
    <t>จ้างเหมาซ่อมแซมครุภัณฑ์คอมพิวเตอร์ (กองการศึกษา)</t>
  </si>
  <si>
    <t>จ้างเหมาซ่อมแซมครุภัณฑ์เครื่องกรองน้ำ ศพด. อบต.ละลมใหม่พัฒนา (กองการศึกษา)</t>
  </si>
  <si>
    <t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2/2567 เดือน กุมภาพันธ์ 2568</t>
  </si>
  <si>
    <t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2/2567 เดือน มีนาคม 2568</t>
  </si>
  <si>
    <t>โครงการก่อสร้างถนน คสล.  หมู่ที่ 12  ซอยท่าข้าม  บ้านโคกพลวง</t>
  </si>
  <si>
    <t>โครงการก่อสร้างถนน คสล.  ซอยบ้านนายอำนาจ  ม. 3  บ้านละลม</t>
  </si>
  <si>
    <t>โครงการก่อสร้างถนน คสล.  ซอยบ้านนายสุนทร  ทันนวัตร  หมูที่ 3  บ้านละลม</t>
  </si>
  <si>
    <t>โครงการก่อสร้างถนน คสล.  ซอยนานายคูณ  หมูที่ 10 บ้านหนองชุมแสง เชื่อมหมูที่ 3 บ้านละลม</t>
  </si>
  <si>
    <t>ห้างหุ้นส่วนจำกัด กระทิงทอง 73,500.- บาท</t>
  </si>
  <si>
    <t>ใบสั่งจ้าง                   เลขที่ 25/2568          วันที่ 21/2/2568</t>
  </si>
  <si>
    <t>นายเจตนิพิฐ  วีระพันธ์ไพบูลย์ 4,290.- บาท</t>
  </si>
  <si>
    <t>ใบสั่งจ้าง                   เลขที่ 21/2568          วันที่ 21/2/2568</t>
  </si>
  <si>
    <t>นายเจตนิพิฐ  วีระพันธ์ไพบูลย์ 650.- บาท</t>
  </si>
  <si>
    <t>ใบสั่งจ้าง                   เลขที่ 22/2568          วันที่ 21/2/2568</t>
  </si>
  <si>
    <t>ห้างหุ้นส่วนจำกัด ศิราทรัพย์ ปิโตรเลียม 7,055.- บาท</t>
  </si>
  <si>
    <t>รายงานขอซื้อขอจ้าง      เลขที่ 1/2568            วันที่ 1/10/2567</t>
  </si>
  <si>
    <t>นายเจตนิพิฐ  วีระพันธ์ไพบูลย์ 1,200.- บาท</t>
  </si>
  <si>
    <t>ใบสั่งจ้าง                   เลขที่ 23/2568          วันที่ 21/2/2568</t>
  </si>
  <si>
    <t>ห้างหุ้นส่วนจำกัด              พีเอ็กซ์.เอ็นจิเนียริ่ง     6,750.- บาท</t>
  </si>
  <si>
    <t>ใบสั่งจ้าง                   เลขที่ 24/2568          วันที่ 21/2/2568</t>
  </si>
  <si>
    <t>บริษัทคันทรีเฟรชแดรี่ จำกัด 50,270.- บาท</t>
  </si>
  <si>
    <t>ใบสั่งซื้อ                    เลขที่ 2/2568            วันที่ 29/11/2567</t>
  </si>
  <si>
    <t>บริษัทคันทรีเฟรชแดรี่ จำกัด 39,690.- บาท</t>
  </si>
  <si>
    <t>บริษัทคันทรีเฟรชแดรี่ จำกัด 111,326.40 บาท</t>
  </si>
  <si>
    <t>ห้างหุ้นส่วนจำกัด            สยามกิตติกร             305,000.-  บาท</t>
  </si>
  <si>
    <t>สัญญาจ้าง                   เลขที่ 4/2568            วันที่ 10/1/2568</t>
  </si>
  <si>
    <t>ห้างหุ้นส่วนจำกัด             สยามกิตติกร               51,000.- บาท</t>
  </si>
  <si>
    <t>สัญญาจ้าง                  เลขที่ 1/2568            วันที่ 10/1/2568</t>
  </si>
  <si>
    <t>ห้างหุ้นส่วนจำกัด             สยามกิตติกร               56,000.- บาท</t>
  </si>
  <si>
    <t>สัญญาจ้าง                 เลขที่ 2/2568         วันที่ 10/1/2568</t>
  </si>
  <si>
    <t>ห้างหุ้นส่วนจำกัด             สยามกิตติกร               322,000.- บาท</t>
  </si>
  <si>
    <t>สัญญาจ้าง                 เลขที่ 3/2568            วันที่ 10/1/2568</t>
  </si>
  <si>
    <t>13</t>
  </si>
  <si>
    <t>จัดซื้อวัสดุเชื้อเพลิงและหล่อลื่นสำหรับเครื่องตัดหญ้าและเครื่องจักรอื่นๆที่ใช้ในกิจกรรมทำความสะอาดถนนเส้นหลักจากแยกหนองกก หมู่ที่ 5 บ้านสะตะหมก ถึง สะพานสมนึก หมู่บ้านกุดจอกน้อย</t>
  </si>
  <si>
    <t>จัดซื้อวัสดุเชื้อเพลิงและหล่อลื่นสำหรับใช้กับเครื่องพ่นหมอกควันในการจำกัดยุงลาย</t>
  </si>
  <si>
    <t>จัดซื้อวัสดุเชื้อเพลิงและหล่อลื่น-ค่าน้ำมัน เดือน มีนาคม 2568  (กองช่าง)</t>
  </si>
  <si>
    <t>จัดซื้อวัสดุเชื้อเพลิงและหล่อลื่น เพื่อใช้สำหรับเครื่องจักรกลใช้ในการปรับเกดถนนภายในเขตพื้นที่  (กองช่าง)</t>
  </si>
  <si>
    <t>จัดซื้อวัสดุเชื้อเพลิงและหล่อลื่น-ค่าน้ำมัน เดือน มีนาคม 2568 (สำนักปลัด)</t>
  </si>
  <si>
    <t>จ้างเหมาทำป้ายประชาสัมพันธ์รณรงค์ขับขี่ปลอดภัยทางถนนช่วงเทศกาลสงกรานต์ (สำนักปลัด)</t>
  </si>
  <si>
    <t>ค่าพาหนะเดินทางไปศึกษาดูงานนอกสถานที่ ณ จังหวัดอุบลราชธานี (สำนักปลัด)</t>
  </si>
  <si>
    <t>จ้างเหมาซ่อมแซมครุภัณฑ์สำนักงาน-เครื่องปรับอากาศ  (กองช่าง)</t>
  </si>
  <si>
    <t>จ้างเหมาซ่อมแซมครุภัณฑ์สำนักงาน-เครื่องปรับอากาศ (กองการศึกษา)</t>
  </si>
  <si>
    <t>จ้างเหมาซ่อมแซมครุภัณฑ์สำนักงาน-เครื่องปรับอากาศ (กองคลัง)</t>
  </si>
  <si>
    <t>จ้างเหมาซ่อมแซมครุภัณฑ์สำนักงาน-เครื่องปรับอากาศ (สำนักปลัด)</t>
  </si>
  <si>
    <t>จัดซื้อวัสดุคอมพิวเตอร์(หมึกปริ้นเตอร์)             (ตรวจสอบภายใน)</t>
  </si>
  <si>
    <t>ห้างหุ้นส่วนจำกัด        ไตรนพเทรดดิ้ง    5,720.- บาท</t>
  </si>
  <si>
    <t>ใบสั่งซื้อ                  เลขที่ 33/2568        วันที่ 21/3/2568</t>
  </si>
  <si>
    <t>ใบสั่งซื้อ                  เลขที่ 36/2568        วันที่ 21/3/2568</t>
  </si>
  <si>
    <t>ห้างหุ้นส่วนจำกัด        ไตรนพเทรดดิ้ง    9,295.- บาท</t>
  </si>
  <si>
    <t>ห้างหุ้นส่วนจำกัด ศิราทรัพย์ ปิโตรเลียม 3,438.50  บาท</t>
  </si>
  <si>
    <t>รายงานขอซื้อขอจ้าง     เลขที่ 1/2568          วันที่ 1/10/2567</t>
  </si>
  <si>
    <t>ห้างหุ้นส่วนจำกัด ศิราทรัพย์ ปิโตรเลียม 1,000.-  บาท</t>
  </si>
  <si>
    <t>รายงานขอซื้อขอจ้าง    เลขที่ 1/2568          วันที่ 1/10/2567</t>
  </si>
  <si>
    <t>ห้างหุ้นส่วนจำกัด ศิราทรัพย์ ปิโตรเลียม    500.-  บาท</t>
  </si>
  <si>
    <t>รายงานขอซื้อขอจ้าง    เลขที่ 2/2568          วันที่ 1/10/2567</t>
  </si>
  <si>
    <t>ห้างหุ้นส่วนจำกัด ศิราทรัพย์ ปิโตรเลียม 109,158.40  บาท</t>
  </si>
  <si>
    <t>ห้างหุ้นส่วนจำกัด ศิราทรัพย์ ปิโตรเลียม 11,200.10  บาท</t>
  </si>
  <si>
    <t>ร้านสุดารัตน์โฟโต้พริ้นต์ โดย นายทวีศักดิ์ บวชกระโทก 6,000.- บาท</t>
  </si>
  <si>
    <t>ใบสั่งจ้าง                 เลขที่ 32/2568        วันที่ 31/3/2568</t>
  </si>
  <si>
    <t>ห้างหุ้นส่วนจำกัด กระทิงทอง  119,000.- บาท</t>
  </si>
  <si>
    <t>ใบสั่งจ้าง                 เลขที่ 31/2568        วันที่ 28/3/2568</t>
  </si>
  <si>
    <t>ห้างหุ้นส่วนจำกัด  พีสามสิบสาม เอ็นจิเนียริ่ง  1,200.- บาท</t>
  </si>
  <si>
    <t>ใบสั่งจ้าง                 เลขที่ 29/2568        วันที่ 21/3/2568</t>
  </si>
  <si>
    <t>ห้างหุ้นส่วนจำกัด  พีสามสิบสาม เอ็นจิเนียริ่ง  3,600.- บาท</t>
  </si>
  <si>
    <t>ใบสั่งจ้าง                 เลขที่ 30/2568        วันที่ 21/3/2568</t>
  </si>
  <si>
    <t>ใบสั่งจ้าง                 เลขที่ 28/2568        วันที่ 21/3/2568</t>
  </si>
  <si>
    <t>ห้างหุ้นส่วนจำกัด  พีสามสิบสาม เอ็นจิเนียริ่ง  12,350.- บาท</t>
  </si>
  <si>
    <t>ใบสั่งจ้าง                 เลขที่ 27/2568        วันที่ 21/3/2568</t>
  </si>
  <si>
    <t>ร้านพี เอส ก๊อปปี้77,300.- บาท</t>
  </si>
  <si>
    <t>ใบสั่งจ้าง                 เลขที่ 38/2568        วันที่ 11/4/2568</t>
  </si>
  <si>
    <t>ร้านพี เอส ก๊อปปี้2,000.- บาท</t>
  </si>
  <si>
    <t>ใบสั่งจ้าง                 เลขที่ 41/2568        วันที่ 11/4/2568</t>
  </si>
  <si>
    <t>ร้านพี เอส ก๊อปปี้9,400.- บาท</t>
  </si>
  <si>
    <t>ใบสั่งจ้าง                 เลขที่ 39/2568        วันที่ 11/4/2568</t>
  </si>
  <si>
    <t>ร้านพี เอส ก๊อปปี้17,600.- บาท</t>
  </si>
  <si>
    <t>ใบสั่งจ้าง                 เลขที่ 40/2568        วันที่ 11/4/2568</t>
  </si>
  <si>
    <t>โครงการก่อสร้างถนน คสล. ซอยบ้านนางดำ  นุยกระโทก  หมู่ที่  9 บ้านคลองยาง</t>
  </si>
  <si>
    <t>โครงการก่อสร้างถนน คสล. ซอยบ้านนางน้อย  หน่วยกระโทก  หมู่ที่  12 บ้านโคกพลวง</t>
  </si>
  <si>
    <t>จัดซื้อวัสดุเชื้อเพลิงและหล่อลื่น-ค่าน้ำมัน เดือน เมษายน  2568  (สำนักปลัด)</t>
  </si>
  <si>
    <t>จัดซื้อวัสดุเชื้อเพลิงและหล่อลื่น-ค่าน้ำมัน เดือน เมษายน  2568  (กองช่าง)</t>
  </si>
  <si>
    <t>จัดซื้อดวงตราไปรษณียากร</t>
  </si>
  <si>
    <t>โครงการก่อสร้างถนน คสล. หมู่ที่  2 ซอยบ้านนางเพ็ญ  ปกจะบก</t>
  </si>
  <si>
    <t>จ้างเหมาซ่อมแซมรถจักรยานยนต์  หมายเลขทะเบียน 883 (กองช่าง)</t>
  </si>
  <si>
    <t>จัดซื้อครุภัณฑ์สำนักงาน-โต๊ะพับเอนกประสงค์ ปิดผิวด้วยโฟมเมก้า จำนวน 10 ตัว (สำนักปลัด)</t>
  </si>
  <si>
    <t>จัดซื้อครุภัณฑ์สำนักงาน-ตู้เก็บเอกสารบานเลื่อนกระจก 3 ชั้น ขนาด 4 ฟุต จำนวน 1 หลัง   (ตรวจสอบภายใน)</t>
  </si>
  <si>
    <t>จัดซื้อครุภัณฑ์คอมพิวเตอร์หรืออิเล็กทรอนิกส์-เครื่องพิมพ์เลเซอร์ หรือ LED ขาวดำ ชนิด Network แบบที่ 1  (กองคลัง)</t>
  </si>
  <si>
    <t>จัดซื้อครุภัณฑ์คอมพิวเตอร์หรืออิเล็กทรอนิกส์-เครื่องพิวเลเซอร์ หรือ LED ขาวดำ  (กองคลัง)</t>
  </si>
  <si>
    <t>จัดซื้อครุภัณฑ์คอมพิวเตอร์หรืออิเล็กทรอนิกส์-เครื่องพิมพ์ Multifunctionเล เซอร์ หรือ LED ขาวดำ  (กองคลัง)</t>
  </si>
  <si>
    <t>จัดซื้อวัสดุเชื้อเพลิงและหล่อลื่น-ค่าน้ำมัน เดือน พฤษภาคม  2568  (สำนักปลัด)</t>
  </si>
  <si>
    <t>จัดซื้อชุดทดสอบสารเสพติดเมทแอมเฟตามีนในปัสสาวะ แบบจุ่ม 50 เช็ท   (สำนักปลัด)</t>
  </si>
  <si>
    <t>ห้างหุ้นส่วนจำกัด      สยามกิตติกร   237,000.- บาท</t>
  </si>
  <si>
    <t>สัญญาจ้าง                 เลขที่ 7/2568           วันที่ 17/2/2568</t>
  </si>
  <si>
    <t>ห้างหุ้นส่วนจำกัด      สยามกิตติกร   246,000.- บาท</t>
  </si>
  <si>
    <t>สัญญาจ้าง                 เลขที่ 8/2568           วันที่ 17/2/2568</t>
  </si>
  <si>
    <t>รายงานขอซื้อขอจ้าง     เลขที่ 1/2568           วันที่ 1/10/2567</t>
  </si>
  <si>
    <t>ห้างหุ้นส่วนจำกัด        ศิราทรัพย์ ปิโตรเลียม 12,090.- บาท</t>
  </si>
  <si>
    <t>ห้างหุ้นส่วนจำกัด        ศิราทรัพย์ ปิโตรเลียม 500.- บาท</t>
  </si>
  <si>
    <t>บริษัท ไปรษณีย์ไทย จำกัด 6,000.- บาท</t>
  </si>
  <si>
    <t>ใบสั่งซื้อ                   เลขที่ 42/2568         วันที่ 21/3/2568</t>
  </si>
  <si>
    <t>ห้างหุ้นส่วนจำกัด        สยามกิตติกร      79,000.- บาท</t>
  </si>
  <si>
    <t>สัญญาจ้าง                 เลขที่ 6/2568           วันที่ 17/2/2568</t>
  </si>
  <si>
    <t>นายเจตนิพิฐ  วีระพันธ์ไพบูลย์  2,100.- บาท</t>
  </si>
  <si>
    <t>ใบสั่งจ้าง                  เลขที่ 35/2568         วันที่ 23/5/2568</t>
  </si>
  <si>
    <t>นายเจตนิพิฐ  วีระพันธ์ไพบูลย์  1,760.- บาท</t>
  </si>
  <si>
    <t>ใบสั่งจ้าง                  เลขที่ 34/2568         วันที่ 8/5/2568</t>
  </si>
  <si>
    <t>นายสายชล ด่านกระโทก 5,800.- บาท</t>
  </si>
  <si>
    <t>ใบสั่งจ้าง                  เลขที่ 33/2568         วันที่ 8/5/2568</t>
  </si>
  <si>
    <t>บริษัท เมเจอร์ เฟอร์นิเจอร์ มอลล์ จำกัด  25,000.- บาท</t>
  </si>
  <si>
    <t>ใบสั่งซื้อ                   เลขที่ 43/2568         วันที่ 8/5/2568</t>
  </si>
  <si>
    <t>บริษัท เมเจอร์ เฟอร์นิเจอร์ มอลล์ จำกัด  4,890.- บาท</t>
  </si>
  <si>
    <t>ใบสั่งซื้อ                   เลขที่ 44/2568         วันที่ 8/5/2568</t>
  </si>
  <si>
    <t>ห้างหุ้นส่วนจำกัด โคราชคอมพิวเตอร์        8,900.- บาท</t>
  </si>
  <si>
    <t>ห้างหุ้นส่วนจำกัด โคราชคอมพิวเตอร์        3,300.- บาท</t>
  </si>
  <si>
    <t>ห้างหุ้นส่วนจำกัด โคราชคอมพิวเตอร์        10,000.- บาท</t>
  </si>
  <si>
    <t>ใบสั่งซื้อ                  เลขที่ 46/2568         วันที่ 19/5/2568</t>
  </si>
  <si>
    <t>ใบสั่งซื้อ                   เลขที่ 45/2568         วันที่ 19/5/2568</t>
  </si>
  <si>
    <t>ใบสั่งซื้อ                   เลขที่ 47/2568        วันที่ 19/5/2568</t>
  </si>
  <si>
    <t>จ้างเหมาเช่าพื้นที่บริการอินเตอร์เน็ต และจดทะเบียนโดเมน(สัญญาต่อเนื่อง) (สำนักปลัด)</t>
  </si>
  <si>
    <t>โครงการก่อสร้างถนน คสล.  หมู่ที่ 5 ซอยบ้านนายสมบูรณ์ บ้านสระตะหมก</t>
  </si>
  <si>
    <t>โครงการขุดลอกคลองกระโดน หมู่ที่ 1 บ้านละลม</t>
  </si>
  <si>
    <t>ห้างหุ้นส่วนจำกัด ปรีดาโชค คอนสตรัคชั่น(317,900)</t>
  </si>
  <si>
    <t>โครงการขุดลอกสระน้ำประปา  หมู่ที่ 8 บ้านคลองกระชาย</t>
  </si>
  <si>
    <t>ห้างหุ้นส่วนจำกัด ปรีดาโชค คอนสตรัคชั่น(268,000)</t>
  </si>
  <si>
    <t>ค่าวัคซีนป้องกันโรตพิษสุนัขบ้าค่าเข็มฉีดยา</t>
  </si>
  <si>
    <t>จัดซื้อวัสดุเชื้อเพลิงและหล่อลื่น  สำหรับเครื่องตัดหญ้าและเครื่องจักรอื่อ ๆที่ใช้ในกิจกรรมจิตอาสา เนื่องในวันคล้ายวันพระราชสมภพ สมเด็จพระนางเจ้าฯพระบรมราชินี 13 มิถุยายน 2568 (สำนักปลัด)</t>
  </si>
  <si>
    <t>ห้างหุ้นส่วนจำกัด ศิราทรัพย์ ปิโตรเลียม 6,350.- บาท</t>
  </si>
  <si>
    <t>บริษัท  สยามฟาร์มาซี  (2018) จำกัด       3,800.-บาท</t>
  </si>
  <si>
    <t>ใบสั่งซื้อ                  เลขที่ 51/2568        วันที่ 6/6/2568</t>
  </si>
  <si>
    <t>นายเจตนิพิฐ  วีระพันธ์ไพบูลย์ 2,350.- บาท</t>
  </si>
  <si>
    <t>ใบสั่งจ้าง                 เลขที่ 36/2568        วันที่ 6/6/2568</t>
  </si>
  <si>
    <t>บริษัท ไทม์สมีเดีย เว็บดีไซน์ จำกัด  8,000.- บาท</t>
  </si>
  <si>
    <t>สัญญาจ้าง                เลขที่ 1/2568          วันที่ 26/5/2568</t>
  </si>
  <si>
    <t>บริษัท ไทม์สมีเดีย เว็บดีไซน์ จำกัด         8,000.- บาท</t>
  </si>
  <si>
    <t>ร้านพี เอส ก๊อปปี้  50,100.- บาท</t>
  </si>
  <si>
    <t>ใบสั่งซื้อ                  เลขที่ 52/2568        วันที่ 6/6/2568</t>
  </si>
  <si>
    <t>ห้างหุ้นส่วนจำกัด        ไตรนพเทรดดิ้ง      6,380.- บาท</t>
  </si>
  <si>
    <t>ห้างหุ้นส่วนจำกัด           ไตรนพเทรดดิ้ง        6,380.- บาท</t>
  </si>
  <si>
    <t>ห้างหุ้นส่วนจำกัด           ไตรนพเทรดดิ้ง      21,687.- บาท</t>
  </si>
  <si>
    <t>ห้างหุ้นส่วนจำกัด       ไตรนพเทรดดิ้ง      21,687.- บาท</t>
  </si>
  <si>
    <t>ใบสั่งซื้อ                  เลขที่ 49/2568        วันที่ 30/5/2568</t>
  </si>
  <si>
    <t>ใบสั่งซื้อ                  เลขที่ 50/2568        วันที่ 30/5/2568</t>
  </si>
  <si>
    <t>สัญญาจ้าง                เลขที่ 9/2568          วันที่ 17/2/2568</t>
  </si>
  <si>
    <t>ห้างหุ้นส่วนจำกัด         สยามกิตติกร      184,000.- บาท</t>
  </si>
  <si>
    <t>ห้างหุ้นส่วนจำกัด         วัฒนะเวท แอนิมอล62,2900.- บาท</t>
  </si>
  <si>
    <t>สัญญาจ้าง                เลขที่ 17/2568        วันที่ 23/5/2568</t>
  </si>
  <si>
    <t>สัญญาจ้าง                เลขที่ 18/2568        วันที่ 23/5/256</t>
  </si>
  <si>
    <t>สัญญาจ้าง                เลขที่ 53/2568        วันที่ 12/1/2568</t>
  </si>
  <si>
    <t>ห้างหุ้นส่วนจำกัด           ศิราทรัพย์ ปิโตรเลียม 3,599.40  บาท</t>
  </si>
  <si>
    <t>ห้างหุ้นส่วนจำกัด ศิราทรัพย์ ปิโตรเลียม 3,599.40บาท</t>
  </si>
  <si>
    <t>จ้างเหมาพาหนะ รับ-ส่ง ในการเดินทางไป-กลับ โครงการป้องกันและแก้ไขปัญหายาเสพติด ประจำปีงบประมาณ พ.ศ. 2568</t>
  </si>
  <si>
    <t>โครงการซ่อมแซมถนน คสล. สายบ้านกุดจอกน้อย - หนองโสน หมู่ที่ 6</t>
  </si>
  <si>
    <t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1/2568 เดือน มิถุนายน 2568</t>
  </si>
  <si>
    <t>จ้างเหมาค่าดูดสิ่งปฎิกูลห้องน้ำ อบต.ละลมใหม่พัฒนา</t>
  </si>
  <si>
    <t>จัดซื้อครุภัณฑ์สำนักงาน-โต๊ะหมู่บูชา หมู่ 9 หน้า 9 (สำนักปลัด)</t>
  </si>
  <si>
    <t>จัดซื้อวัสดุเชื้อเพลิงและหล่อลื่น-ค่าน้ำมัน เดือน มิถุนายน  2568  (สำนักปลัด)</t>
  </si>
  <si>
    <t>จัดซื้อวัสดุเชื้อเพลิงและหล่อลื่น-ค่าน้ำมันสำหรับเครื่องพ่นหมอกควันกำจัดลูกน้ำยุงลาย (สำนักปลัด)</t>
  </si>
  <si>
    <t>จัดซื้อวัสดุเชื้อเพลิงและหล่อลื่น-ค่าน้ำมัน เดือน  มิถุนายน  2568 (กองช่าง)</t>
  </si>
  <si>
    <t>จ้างเหมาเปลี่ยนแบตเตอร์รี่รถยนต์ หมายเลขทะเบียน ขพ 33426 นครราชสีมา (สำนักปลัด)</t>
  </si>
  <si>
    <t>9</t>
  </si>
  <si>
    <t>นางมะจุรี นารถสูงเนิน 3,500.- บาท</t>
  </si>
  <si>
    <t>ใบสั่งจ้าง                   เลขที่ 38/2568          วันที่ 19/6/2568</t>
  </si>
  <si>
    <t>ห้างหุ้นส่วนจำกัด              ส.ฤทธา คอนสตรัคชั่น 199,000.- บาท</t>
  </si>
  <si>
    <t>สัญญาจ้าง                  เลขที่ 11/2568          วันที่ 11/4/2568</t>
  </si>
  <si>
    <t>บริษัทคันทรีเฟรชแดรี่ จำกัด 39,043.20  บาท</t>
  </si>
  <si>
    <t>ใบสั่งซื้อ                    เลขที่ 3/2568            วันที่ 6/6/2568</t>
  </si>
  <si>
    <t>นายยุทธพิชัย แนบกระโทก 3,500.- บาท</t>
  </si>
  <si>
    <t>ใบสั่งซื้อ                     เลขที่ 3/2568            วันที่ 6/6/2568</t>
  </si>
  <si>
    <t>ใบสั่งซื้อ                    เลขที่ 48/2568          วันที่ 30/5/2568</t>
  </si>
  <si>
    <t>ห้างหุ้นส่วนจำกัด                ส.ฤทธา คอนสตรัคชั่น 199,000.- บาท</t>
  </si>
  <si>
    <t>ห้างหุ้นส่วนจำกัด ศิราทรัพย์ ปิโตรเลียม 8,700.- บาท</t>
  </si>
  <si>
    <t>ห้างหุ้นส่วนจำกัด ศิราทรัพย์ ปิโตรเลียม 500.- บาท</t>
  </si>
  <si>
    <t>รายงานขอซื้อขอจ้าง      เลขที่ 2/2568            วันที่ 1/10/2567</t>
  </si>
  <si>
    <t>นายเอนก นิลเกษม      3,500.-บาท</t>
  </si>
  <si>
    <t>ใบสั่งซื้อ                    เลขที่ 58/2568          วันที่ 18/7/2568</t>
  </si>
  <si>
    <t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1/2568 เดือน สิงหาคม 2568</t>
  </si>
  <si>
    <t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1/2568 เดือน กรกฎาคม 2568</t>
  </si>
  <si>
    <t>โครงการก่อสร้างถนน คสล.สายต่อจากบ้านนายละม่อม  แตะกระโทก หมู่ที่  7</t>
  </si>
  <si>
    <t>จัดซื้อวัสดุเชื้อเพลิงและหล่อลื่น-ค่าน้ำมัน เดือน กรกฎาคม  2568  (สำนักปลัด)</t>
  </si>
  <si>
    <t>โครงการปรับปรุงหินคลุก สายนานายสุทนธ์ - คลองชลประทาน หมู่ที่ 6 บ้านกุดจอกน้อย</t>
  </si>
  <si>
    <t>จ้างเหมาซ่อมแซมรถจักรยานยนต์ หมายเลขทะเบียน 2 กบ 4488  นครราชสีมา</t>
  </si>
  <si>
    <t>โครงการก่อสร้างถนนหินคลุกซอยคลองชลประทานถึงนายว่อน หมู่ที่ 11 บ้านหนองผักหวาน</t>
  </si>
  <si>
    <t>โครงการก่อสร้างถนนมูลดิน พร้อมลงหินคลุก  ซอยเข้านานางเตือนใจ หมู่ที่ 12 บ้านโคกพลวง</t>
  </si>
  <si>
    <t>โครงการก่อสร้างถนนมูลดิน / หินคลุก  จากไร่นายทัด ถึง เขาโคกรักษ์ หมู่ที่ 8 บ้านคลองกระชาย</t>
  </si>
  <si>
    <t>โครงการก่อสร้างถนนมูลดิน พร้อมลงหินคลุก  ซอยบ้านายนิคม หมู่ที่ 9 บ้านคลองยาง</t>
  </si>
  <si>
    <t>โครงการก่อสร้างถนนหินคลุก  ซอยบ้านายเตียว  สอนสำโรง หมู่ที่ 12 บ้านโคกพลวง</t>
  </si>
  <si>
    <t>เพื่อปรับสภาพแวดล้อมที่อยู่อาศัยสำหรับผู้พิการผู้สูงอายุ  ผู้ป่วยที่อยู่ในระยะกึ่งเฉียบพลัน  และผู้ที่มีภาวะพึ่งพิง  ประจำปี  2568 หมู่ที่ 10</t>
  </si>
  <si>
    <t>นายพุธกร  กมลธรรม    80,000.- บาท</t>
  </si>
  <si>
    <t xml:space="preserve">เพื่อปรับสภาพแวดล้อมที่อยู่อาศัยสำหรับผู้พิการผู้สูงอายุ  ผู้ป่วยที่อยู่ในระยะกึ่งเฉียบพลัน  และผู้ที่มีภาวะพึ่งพิง  ประจำปี  2568  หมู่ที่  3   </t>
  </si>
  <si>
    <t>วัสดุสำนักงาน  (กองการศึกษา)</t>
  </si>
  <si>
    <t>ห้างหุ้นส่วนจำกัด  ไตรนพเทรดดิ้ง 29,997.-บาท</t>
  </si>
  <si>
    <t>จัดซื้อวัสดุคอมพิวเตอร์-หมึกปริ้นเตอร์ (กองการศึกษา)</t>
  </si>
  <si>
    <t>ร้านพี เอส ก๊อปปี้ 27,600.-บาท</t>
  </si>
  <si>
    <t>ค่าวัสดุงานบ้านงานครัว (กองการศึกษา)</t>
  </si>
  <si>
    <t>ห้างหุ้นส่วนจำกัด  ไตรนพเทรดดิ้ง 39,995.-บาท</t>
  </si>
  <si>
    <t>วัสดุวิทยาศาสตร์หรือการแพทย์   (กองการศึกษา)</t>
  </si>
  <si>
    <t>ห้างหุ้นส่วนจำกัด  ไตรนพเทรดดิ้ง 5,000.-บาท</t>
  </si>
  <si>
    <t>จัดซื้อวัสดุคอมพิวเตอร์-หมึกปริ้นเตอร์ (กองคลัง)</t>
  </si>
  <si>
    <t>ร้านพี เอส ก๊อปปี้ 35,500.-บาท</t>
  </si>
  <si>
    <t>ร้านพี เอส ก๊อปปี้ 14,500.-บาท</t>
  </si>
  <si>
    <t>โครงการปรับปรุงถนนมูลดิน/หินคลุก สายจากชลประทาน ถึง โคกพลวงบน หมู่ที่ 7 บ้านกุดจอกใหญ่</t>
  </si>
  <si>
    <t>โครงการก่อสร้างถนนหินคลุก สายไร่นายจรุญพันธ์ ถึงป่าประดู่ หมู่ที่ 3 บ้านละลม</t>
  </si>
  <si>
    <t>โครงการปรับปรุงซ่อมแซมถนน สายหนองเพชร หมู่ที่ 2</t>
  </si>
  <si>
    <t>โครงการปรับปรุงถนนหินคลุกต่อจากถนนคอนกรีตเสริมเหล็กจากหน้าวัดสระตะหมก ถึงหนองกระโดน หมู่ที่ 5 บ้านสระตะหมก</t>
  </si>
  <si>
    <t>โครงการก่อสร้างถนนหินคลุก ถนนเส้นหน้าฟาร์ม ม.3 ถึงสายหนองแก  หมู่ที่ 10 บ้านหนองชุมแสง</t>
  </si>
  <si>
    <t>โครงการก่อสร้างถนนหินคลุก  ซอยไร่นายถนอม  หมู่ที่ 2 บ้านละลม</t>
  </si>
  <si>
    <t>จ้างเหมาซ่อมแซมเครื่องตัดหญ้าแบบอ่อน</t>
  </si>
  <si>
    <t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1/2568 เดือน กันยายน 2568</t>
  </si>
  <si>
    <t>จ้างเหมาเปลี่ยนแบตเตอรี่รถบรรทุกน้ำ หมายเลขทะเบียน 84-1044 นครราชสีมา (สำนักปลัด)</t>
  </si>
  <si>
    <t>โครงการซ่อมแซมผิวจราจรแอสฟัลท์ติกคอนกรีตซอยข้างวัด-เชื่อมคลองชลประทาน หมู่ที่ 6 บ้านกุดจอกน้อย</t>
  </si>
  <si>
    <t>โครงการซ่อมแซมผิวจราจรแอสฟัลท์ติกคอนกรีตซอยบ้านนางแจว บานกระโทก (หลังศาลตาปู่) หมู่ที่ 1 บ้านละลม</t>
  </si>
  <si>
    <t>โครงการซ่อมแซมผิวจราจรแอสฟัลท์ติกคอนกรีตซอยหน้าบ้านกำนันบรรพต หมวกเสนา หมู่ที่ 12 บ้านโคกพลวง</t>
  </si>
  <si>
    <t>บริษัทคันทรีเฟรชแดรี่ จำกัด 46,922.40  บาท</t>
  </si>
  <si>
    <t>บริษัทคันทรีเฟรชแดรี่ จำกัด 49,392.- บาท</t>
  </si>
  <si>
    <t>ใบสั่งซื้อ                   เลขที่ 4/2568           วันที่ 25/6/2568</t>
  </si>
  <si>
    <t>ใบสั่งซื้อ                     เลขที่ 4/2568          วันที่ 25/6/2568</t>
  </si>
  <si>
    <t>โครงการก่อสร้างถนน คสล.ซอยนานายแสวง-สายหลัก หมู่ที่ 6           บ้านกุดจอกน้อย</t>
  </si>
  <si>
    <t>ห้างหุ้นส่วนจำกัด ส.ฤทธา คอนสตรัคชั่น          475,000.- บาท</t>
  </si>
  <si>
    <t>สัญญาจ้าง                 เลขที่ 14/2568        วันที่ 7/5/2568</t>
  </si>
  <si>
    <t>ห้างหุ้นส่วนจำกัด ส.ฤทธา คอนสตรัคชั่น    337,000.- บาท</t>
  </si>
  <si>
    <t>สัญญาจ้าง                 เลขที่ 15/2568       วันที่ 7/5/2568</t>
  </si>
  <si>
    <t>ห้างหุ้นส่วนจำกัด           ศิราทรัพย์ ปิโตรเลียม   16,640.- บาท</t>
  </si>
  <si>
    <t>รายงานขอซื้อขอจ้าง     เลขที่ 1/2568         วันที่ 1/10/2567</t>
  </si>
  <si>
    <t>ห้างหุ้นส่วนจำกัด ส.ฤทธา คอนสตรัคชั่น     495,000.-บาท</t>
  </si>
  <si>
    <t>สัญญาจ้าง                เลขที่ 13/2568           วันที่ 7/5/2568</t>
  </si>
  <si>
    <t>ใบสั่งจ้าง                  เลขที่ 41/2568       วันที่ 4/8/2568</t>
  </si>
  <si>
    <t>นายชัยวัฒน์  เมืองโคตร 4,900.-บาท</t>
  </si>
  <si>
    <t>นายสุนันท์  เปลี่ยนกระโทก 1,200.- บาท</t>
  </si>
  <si>
    <t>ใบสั่งจ้าง                 เลขที่ 40/2568           วันที่ 4/8/2568</t>
  </si>
  <si>
    <t>ห้างหุ้นส่วนจำกัด           ไตรนพเทรดดิ้ง     14,385.- บาท</t>
  </si>
  <si>
    <t>ใบสั่งซื้อ                   เลขที่ 60/2568       วันที่ 21/7/2568</t>
  </si>
  <si>
    <t>ห้างหุ้นส่วนจำกัด            ไตรนพเทรดดิ้ง        5,520.-บาท</t>
  </si>
  <si>
    <t>ใบสั่งซื้อ                   เลขที่ 559/2568       วันที่ 21/7/2568</t>
  </si>
  <si>
    <t>ห้างหุ้นส่วนจำกัด ปรีดาโชค คอนสตรัคชั่น   123,000.-บาท</t>
  </si>
  <si>
    <t>สัญญาจ้าง                 เลขที่ 22/2568          วันที่ 30/5/2568</t>
  </si>
  <si>
    <t>ห้างหุ้นส่วนจำกัด ปรีดาโชค คอนสตรัคชั่น  200,000.- บาท</t>
  </si>
  <si>
    <t>สัญญาจ้าง               เลขที่ 24/2568           วันที่ 30/5/2568</t>
  </si>
  <si>
    <t>ห้างหุ้นส่วนจำกัด ปรีดาโชค คอนสตรัคชั่น 390,000.-บาท</t>
  </si>
  <si>
    <t>สัญญาจ้าง                 เลขที่ 20/2568       วันที่ 30/5/2568</t>
  </si>
  <si>
    <t>ห้างหุ้นส่วนจำกัด ปรีดาโชค คอนสตรัคชั่น  215,000.- บาท</t>
  </si>
  <si>
    <t>สัญญาจ้าง                เลขที่ 21/2568           วันที่ 30/5/2568</t>
  </si>
  <si>
    <t>ห้างหุ้นส่วนจำกัด ปรีดาโชค คอนสตรัคชั่น  375,000.-บาท</t>
  </si>
  <si>
    <t>สัญญาจ้าง               เลขที่ 23/2568           วันที่ 30/5/2568</t>
  </si>
  <si>
    <t>ใบสั่งซื้อ                   เลขที่ 64/2568       วันที่ 1/8/2568</t>
  </si>
  <si>
    <t>ใบสั่งซื้อ                   เลขที่ 63/2568       วันที่ 1/8/2568</t>
  </si>
  <si>
    <t>ใบสั่งซื้อ                   เลขที่ 56/2568       วันที่ 18/7/2568</t>
  </si>
  <si>
    <t>ใบสั่งซื้อ                   เลขที่ 62/2568       วันที่ 1/8/2568</t>
  </si>
  <si>
    <t>ใบสั่งซื้อ                   เลขที่ 55/2568       วันที่ 18/7/2568</t>
  </si>
  <si>
    <t>ใบสั่งซื้อ                   เลขที่ 57/2568       วันที่ 18/7/2568</t>
  </si>
  <si>
    <t>ใบสั่งซื้อ                   เลขที่ 64/2568       วันที่ 4/8/2568</t>
  </si>
  <si>
    <t>ใบสั่งซื้อ                   เลขที่ 61/2568       วันที่ 1/8/2568</t>
  </si>
  <si>
    <t>สัญญาจ้าง                 เลขที่29/2568        วันที่ 6/6/2568</t>
  </si>
  <si>
    <t>ห้างหุ้นส่วนจำกัด ปรีดาโชค คอนสตรัคชั่น  444,000.-บาท</t>
  </si>
  <si>
    <t>สัญญาจ้าง                 เลขที่28/2568        วันที่ 6/6/2568</t>
  </si>
  <si>
    <t>สัญญาจ้าง                 เลขที่26/2568        วันที่ 6/6/2568</t>
  </si>
  <si>
    <t>ห้างหุ้นส่วนจำกัด ชัยสิทธิ์รุ่งเรือง (2022) 484,000.-บาท</t>
  </si>
  <si>
    <t>ห้างหุ้นส่วนจำกัด ชัยสิทธิ์รุ่งเรือง (2022) 496,000.-บาท</t>
  </si>
  <si>
    <t>สัญญาจ้าง                 เลขที่27/2568        วันที่ 6/6/2568</t>
  </si>
  <si>
    <t>ห้างหุ้นส่วนจำกัด ชัยสิทธิ์รุ่งเรือง (2022) 417,000.-บาท</t>
  </si>
  <si>
    <t>ห้างหุ้นส่วนจำกัด ชัยสิทธิ์รุ่งเรือง (2022) 452,000.-บาท</t>
  </si>
  <si>
    <t>สัญญาจ้าง                เลขที่ 16/2568           วันที่ 7/5/2568</t>
  </si>
  <si>
    <t>ใบสั่งจ้าง                 เลขที่ 42/2568           วันที่ 20/8/2568</t>
  </si>
  <si>
    <t>ห้างหุ้นส่วนจำกัด ส.ฤทธา คอนสตรัคชั่น   267,000.-บาท</t>
  </si>
  <si>
    <t>ใบสั่งซื้อ                   เลขที่ 4/2568            วันที่ 25/6/2568</t>
  </si>
  <si>
    <t>นายศิลา เฟื่องวานิชตระกูล 670.- บาท</t>
  </si>
  <si>
    <t>นายเอนก นิลเกษม  7,200.-บาท</t>
  </si>
  <si>
    <t>บริษัทคันทรีเฟรชแดรี่จำกัด  54,331.20 บาท</t>
  </si>
  <si>
    <t>ใบสั่งซื้อ                   เลขที่ 66/2568       วันที่ 20/8/2568</t>
  </si>
  <si>
    <t>สัญญาจ้าง                 เลขที่32/2568          วันที่ 18/6/2568</t>
  </si>
  <si>
    <t>สัญญาจ้าง                  เลขที่31/2568          วันที่ 18/6/2568</t>
  </si>
  <si>
    <t>ห้างหุ้นส่วนจำกัด รุ่งเรืองประสพโชค           249,000.-บาท</t>
  </si>
  <si>
    <t>ห้างหุ้นส่วนจำกัด รุ่งเรืองประสพโชค      129,000.-บาท</t>
  </si>
  <si>
    <t>สัญญาจ้าง                 เลขที่33/2568          วันที่ 18/6/2568</t>
  </si>
  <si>
    <t>ห้างหุ้นส่วนจำกัด รุ่งเรืองประสพโชค       454,000.-บาท</t>
  </si>
  <si>
    <t>35</t>
  </si>
  <si>
    <t>จัดซื้อวัสดุเชื้อเพลิงและหล่อลื่น-ค่าน้ำมัน เดือน สิงหาคม 2568  (สำนักปลัด)</t>
  </si>
  <si>
    <t>จัดซื้อวัสดุเชื้อเพลิงและหล่อลื่น-ค่าน้ำมัน เดือน  สิงหาคม  2568 (กองช่าง)</t>
  </si>
  <si>
    <t>จัดซื้อวัสดุสำนักงาน แบบพิมพ์ (กองคลัง)</t>
  </si>
  <si>
    <t>จ้างเหมาซ่อมแซมห้องน้ำ อบต.ละลมใหม่พัฒนา (กองคลัง)</t>
  </si>
  <si>
    <t>จ้างเหมาซ่อมแซมและตรวจเช็ครถยนต์ หมายเลขทะเบียน ขพ 3426 นครราชสีมา (สำนักปลัด)</t>
  </si>
  <si>
    <t>จ้างเหมาทำป้ายไวนิลพร้อมตีกรอบ (สำนักปลัด)</t>
  </si>
  <si>
    <t>จ้างเหมาซ่อมแซมครุภัณฑ์คอมพิวเตอร์-เครื่องปริ้นเตอร์ (สำปลัด)</t>
  </si>
  <si>
    <t xml:space="preserve">จัดซื้ออาหารเสริม (นม)ให้กับโรงเรียนในสังกัดสำนักงานคณะกรรมการศึกษาขั้นพื้นฐาน(สพฐ)ในเขตพื้นที่ตำบลละลมใหม่พัฒนา จำนวน 3 แห่ง โรงเรียนบ้านละลม/โรงเรียนบ้านกุดจอกน้อย/โรงเรียนบ้านกุดจอกใหญ่และศูนย์พัฒนาเกเล็กองค์การบริหารส่วนตำบลละลมใหม่พัฒนา ภาคเรียนที่ 1/2568 </t>
  </si>
  <si>
    <t>วัสดุก่อสร้าง (กองช่าง)</t>
  </si>
  <si>
    <t>โครงการก่อสร้างถนน คสล. ซอยบ้านนายมุง หมู่ที่ 3 บ้านละลม</t>
  </si>
  <si>
    <t>โครงการก่อสร้างถนน คสล. ซอยบ้านนางเอื้อน  พูนกระโทก หมู่ที่ 4 บ้านละลม</t>
  </si>
  <si>
    <t>โครงการก่อสร้างถนน คสล. ซอยบ้านนายมิ่ง ปลอดกระโทก หมู่ที่ 4 บ้านละลม</t>
  </si>
  <si>
    <t>โครงการก่อสร้างถนน คสล. ซอยบ้านนายสุชาติ  จันปทุม หมู่ที่ 3 บ้านละลม</t>
  </si>
  <si>
    <t>โครงการก่อสร้างถนน คสล.  หมู่ที่ 5 สายเลียบคลองชลประทาน</t>
  </si>
  <si>
    <t>โครงการก่อสร้างถนน คสล. สายบ้านนางน้อย แทะกระโทก ไป ถึงบ้าน นายประวิทย์  ทองสม  หมู่ที่ 8 บ้านคลองกระชาย</t>
  </si>
  <si>
    <t>โครงการก่อสร้างถนนมูลดิน สายหนองสะแกถึงไร่เจ๊กฮวง หมู่ที่ 10 บ้านหนองชุมแสง</t>
  </si>
  <si>
    <t>จัดซื้อวัสดุเชื้อเพลิงและหล่อลื่น-ค่าน้ำมัน เดือน กันยายน  2568  (สำนักปลัด)</t>
  </si>
  <si>
    <t>จัดซื้อวัสดุเชื้อเพลิงและหล่อลื่น-ค่าน้ำมัน เดือน  กันยายน  2568 (กองช่าง)</t>
  </si>
  <si>
    <t>สำรวจความพึงพอใจของประชาชน ประจำปีงบประมาณ 2568</t>
  </si>
  <si>
    <t>26</t>
  </si>
  <si>
    <t>ห้างหุ้นส่วนจำกัด ศิราทรัพย์ ปิโตรเลียม 8,900.-บาท</t>
  </si>
  <si>
    <t>รายงานขอซื้อขอจ้าง     เลขที่ 2/2568          วันที่ 1/10/2567</t>
  </si>
  <si>
    <t>โรงพิมพ์อาสารักษาดินแดน กรมการปกครอง        7,837.50บาท</t>
  </si>
  <si>
    <t>ใบสั่งซื้อ                   เลขที่ 43/2568        วันที่ 27/8/2568</t>
  </si>
  <si>
    <t>นายแจว  บัวกระโทก    4,000.-บาท</t>
  </si>
  <si>
    <t>ใบสั่งจ้าง                  เลขที่ 45/2568          วันที่ 29/8/2568</t>
  </si>
  <si>
    <t>ใบสั่งจ้าง                  เลขที่ 44/2568        วันที่ 27/8/2568</t>
  </si>
  <si>
    <t>บริษัท โตโยต้าไทยเย็น จำกัด4,192.26 บาท</t>
  </si>
  <si>
    <t>นายเจตนิพิฐ  วีระพันธ์ไพบูลย์ 3,200.-บาท</t>
  </si>
  <si>
    <t>ใบสั่งจ้าง                  เลขที่ 47/2568        วันที่ 10/9/2568</t>
  </si>
  <si>
    <t>ร้านสุดารัตน์โฟโต้พริ้นต์ โดย นายทวีศักดิ์ บวชกระโทก 200.-บาท</t>
  </si>
  <si>
    <t>ใบสั่งจ้าง                 เลขที่ 46/2568           วันที่ 10/9/2568</t>
  </si>
  <si>
    <t>นายเจตนิพิฐ  วีระพันธ์ไพบูลย์ 5,200.-บาท</t>
  </si>
  <si>
    <t>ใบสั่งจ้าง                 เลขที่ 48/2568           วันที่ 12/9/2568</t>
  </si>
  <si>
    <t>นายเจตนิพิฐ  วีระพันธ์ไพบูลย์ 2,600.-บาท</t>
  </si>
  <si>
    <t>ใบสั่งซื้อ                 เลขที่ 67/2568           วันที่ 10/9/2568</t>
  </si>
  <si>
    <t>ห้างหุ้นส่วนจำกัด               ไตรนพเทรดดิ้ง        4,510.-บาท</t>
  </si>
  <si>
    <t>ใบสั่งจ้าง                 เลขที่ 70/2568           วันที่ 11/4/2568</t>
  </si>
  <si>
    <t>ใบสั่งซื้อ                   เลขที่ 559/2568      วันที่ 21/7/2568</t>
  </si>
  <si>
    <t>ห้างหุ้นส่วนจำกัด               ไตรนพเทรดดิ้ง        10,000.-บาท</t>
  </si>
  <si>
    <t>ร้านพี เอส ก๊อปปี้       37,700.-บาท</t>
  </si>
  <si>
    <t>ใบสั่งจ้าง                  เลขที่ 71/2568        วันที่ 16/8/2568</t>
  </si>
  <si>
    <t>ร้านพี เอส ก๊อปปี้      21,400.-บาท</t>
  </si>
  <si>
    <t>ใบสั่งซื้อ                   เลขที่ 4/2568          วันที่ 25/6/2568</t>
  </si>
  <si>
    <t>บริษัทคันทรีเฟรชแดรี่ จำกัด 66,383.52 บาท</t>
  </si>
  <si>
    <t>ใบสั่งซื้อ                   เลขที่ 69/2568         วันที่ 11/9/2568</t>
  </si>
  <si>
    <t>บริษัท เสรีด่านเกวียน  26,501.-บาท</t>
  </si>
  <si>
    <t>สัญญาจ้าง                 เลขที่36/2568        วันที่ 7/7/2568</t>
  </si>
  <si>
    <t>ห้างหุ้นส่วนจำกัด ทองไทค้าวัสดุ 79,000.-บาท</t>
  </si>
  <si>
    <t>สัญญาจ้าง                 เลขที่34/2568          วันที่ 7/7/2568</t>
  </si>
  <si>
    <t>สัญญาจ้าง                 เลขที่35/2568          วันที่ 7/7/2568</t>
  </si>
  <si>
    <t>สัญญาจ้าง                 เลขที่37/2568         วันที่ 7/7/2568</t>
  </si>
  <si>
    <t>ห้างหุ้นส่วนจำกัด ทองไทค้าวัสดุ 69,000.-บาท</t>
  </si>
  <si>
    <t>ห้างหุ้นส่วนจำกัด ทองไทค้าวัสดุ 36,000.-บาท</t>
  </si>
  <si>
    <t>สัญญาจ้าง                 เลขที่39/2568        วันที่ 7/7/2568</t>
  </si>
  <si>
    <t>สัญญาจ้าง                 เลขที่38/2568         วันที่ 7/7/2568</t>
  </si>
  <si>
    <t>สัญญาจ้าง                 เลขที่ 12/2568        วันที่ 7/5/2568</t>
  </si>
  <si>
    <t>รายงานขอซื้อขอจ้าง       เลขที่ 1/2568           วันที่ 1/10/2567</t>
  </si>
  <si>
    <t>ห้างหุ้นส่วนจำกัด ทองไทค้าวัสดุ 477,000.-บาท</t>
  </si>
  <si>
    <t>ห้างหุ้นส่วนจำกัด ทองไทค้าวัสดุ 481,000.-บาท</t>
  </si>
  <si>
    <t>ห้างหุ้นส่วนจำกัด ส.ฤทธา คอนสตรัคชั่น    386,000.-บาท</t>
  </si>
  <si>
    <t>รายงานขอซื้อขอจ้าง    เลขที่ 1/2568             วันที่ 1/10/2567</t>
  </si>
  <si>
    <t>ห้างหุ้นส่วนจำกัด ศิราทรัพย์ ปิโตรเลียม    7,320.-บาท</t>
  </si>
  <si>
    <t>ห้างหุ้นส่วนจำกัด ศิราทรัพย์ ปิโตรเลียม    1,000.-บาท</t>
  </si>
  <si>
    <t>ห้างหุ้นส่วนจำกัด ศิราทรัพย์ ปิโตรเลียม    500.-บาท</t>
  </si>
  <si>
    <t>รายงานขอซื้อขอจ้าง      เลขที่ 1/2568           วันที่ 1/10/2567</t>
  </si>
  <si>
    <t>กองทุนทั่วไปวิทยาลัยนครราชสีมา 18,000.-บาท</t>
  </si>
  <si>
    <t>องค์การบริหารส่วนตำบลละลมใม่พัฒนา อำเภอโชคชัย จังหวัดนครราชสีมา</t>
  </si>
  <si>
    <t>องค์การบริหารส่วนตำบลละลมใหม่พัฒนา อำเภอโชคชัย จังหวัดนครราชสีมา</t>
  </si>
  <si>
    <t>วันที่  8  พฤศจิกายน  2567</t>
  </si>
  <si>
    <t>วันที่  9  ธันวาคม  2567</t>
  </si>
  <si>
    <t>วันที่ 9  มกราคม  2568</t>
  </si>
  <si>
    <t>วันที่  10  กุมภาพันธ์  2568</t>
  </si>
  <si>
    <t>วันที่  10  มีนาคม  2568</t>
  </si>
  <si>
    <t>วันที่  11  เมษายน  2568</t>
  </si>
  <si>
    <t>วันที่  8  พฤษภาคม  2568</t>
  </si>
  <si>
    <t>วันที่  10  มิถุนายน  2568</t>
  </si>
  <si>
    <t>วันที่  14  กรกฎาคม  2568</t>
  </si>
  <si>
    <t>วันที่  8  สิงหาคม  2568</t>
  </si>
  <si>
    <t>วันที่  9  กันยายน  2568</t>
  </si>
  <si>
    <t>วันที่  9  ตุลาคม  2568</t>
  </si>
  <si>
    <t>ใบสั่งจ้าง                เลขที่ 1/2568        วันที่ 4/10/2567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</si>
</sst>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22"/>
      <color theme="1"/>
      <name val="TH SarabunIT๙"/>
      <family val="2"/>
    </font>
    <font>
      <b/>
      <sz val="24"/>
      <color theme="1"/>
      <name val="TH SarabunIT๙"/>
      <family val="2"/>
    </font>
    <font>
      <b/>
      <sz val="26"/>
      <color theme="1"/>
      <name val="TH SarabunIT๙"/>
      <family val="2"/>
    </font>
    <font>
      <sz val="24"/>
      <color theme="1"/>
      <name val="TH SarabunIT๙"/>
      <family val="2"/>
    </font>
    <font>
      <sz val="22"/>
      <color theme="1"/>
      <name val="TH SarabunIT๙"/>
      <family val="2"/>
    </font>
    <font>
      <sz val="26"/>
      <color theme="1"/>
      <name val="TH SarabunIT๙"/>
      <family val="2"/>
    </font>
    <font>
      <b/>
      <sz val="28"/>
      <color theme="1"/>
      <name val="TH SarabunIT๙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3" fontId="4" fillId="0" borderId="0" xfId="1" applyFont="1" applyFill="1" applyAlignment="1">
      <alignment vertical="center"/>
    </xf>
    <xf numFmtId="164" fontId="4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/>
    <xf numFmtId="43" fontId="6" fillId="3" borderId="1" xfId="1" applyFont="1" applyFill="1" applyBorder="1" applyAlignment="1">
      <alignment horizontal="center" vertical="center" wrapText="1"/>
    </xf>
    <xf numFmtId="0" fontId="6" fillId="3" borderId="0" xfId="0" applyFont="1" applyFill="1"/>
    <xf numFmtId="0" fontId="4" fillId="6" borderId="0" xfId="0" applyFont="1" applyFill="1"/>
    <xf numFmtId="0" fontId="4" fillId="3" borderId="0" xfId="0" applyFont="1" applyFill="1"/>
    <xf numFmtId="43" fontId="4" fillId="0" borderId="0" xfId="1" applyFont="1" applyAlignment="1">
      <alignment horizontal="center" vertical="center"/>
    </xf>
    <xf numFmtId="43" fontId="6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6" fillId="0" borderId="0" xfId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3" fontId="8" fillId="0" borderId="1" xfId="1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horizontal="center" vertical="center"/>
    </xf>
    <xf numFmtId="43" fontId="4" fillId="0" borderId="0" xfId="1" applyFont="1"/>
    <xf numFmtId="0" fontId="6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43" fontId="6" fillId="3" borderId="0" xfId="1" applyFont="1" applyFill="1" applyBorder="1" applyAlignment="1">
      <alignment vertical="center"/>
    </xf>
    <xf numFmtId="43" fontId="6" fillId="3" borderId="0" xfId="1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164" fontId="7" fillId="3" borderId="0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top" wrapText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/>
    </xf>
    <xf numFmtId="43" fontId="6" fillId="3" borderId="0" xfId="1" applyFont="1" applyFill="1" applyBorder="1" applyAlignment="1">
      <alignment horizontal="left" vertical="center" wrapText="1"/>
    </xf>
    <xf numFmtId="43" fontId="6" fillId="3" borderId="0" xfId="1" applyFont="1" applyFill="1" applyBorder="1" applyAlignment="1">
      <alignment horizontal="left" vertical="center"/>
    </xf>
    <xf numFmtId="0" fontId="6" fillId="9" borderId="1" xfId="0" applyFont="1" applyFill="1" applyBorder="1" applyAlignment="1">
      <alignment vertical="top" wrapText="1"/>
    </xf>
    <xf numFmtId="43" fontId="6" fillId="9" borderId="1" xfId="1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top"/>
    </xf>
    <xf numFmtId="0" fontId="4" fillId="8" borderId="3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8" borderId="4" xfId="0" applyFont="1" applyFill="1" applyBorder="1" applyAlignment="1">
      <alignment horizontal="center" vertical="top" wrapText="1"/>
    </xf>
    <xf numFmtId="0" fontId="4" fillId="8" borderId="4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top" wrapText="1"/>
    </xf>
    <xf numFmtId="43" fontId="6" fillId="3" borderId="1" xfId="1" applyFont="1" applyFill="1" applyBorder="1" applyAlignment="1">
      <alignment vertical="top" wrapText="1"/>
    </xf>
    <xf numFmtId="43" fontId="6" fillId="0" borderId="1" xfId="0" applyNumberFormat="1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6" fillId="0" borderId="3" xfId="0" applyFont="1" applyBorder="1" applyAlignment="1">
      <alignment vertical="top" wrapText="1"/>
    </xf>
    <xf numFmtId="43" fontId="4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vertical="top" wrapText="1"/>
    </xf>
    <xf numFmtId="43" fontId="6" fillId="9" borderId="3" xfId="1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6" fillId="2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6" fillId="5" borderId="0" xfId="0" applyFont="1" applyFill="1" applyAlignment="1">
      <alignment vertical="top"/>
    </xf>
    <xf numFmtId="0" fontId="6" fillId="0" borderId="3" xfId="0" applyFont="1" applyBorder="1" applyAlignment="1">
      <alignment horizontal="center" vertical="top"/>
    </xf>
    <xf numFmtId="43" fontId="4" fillId="3" borderId="4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left" vertical="center" wrapText="1"/>
    </xf>
    <xf numFmtId="43" fontId="4" fillId="3" borderId="0" xfId="1" applyFont="1" applyFill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3" borderId="1" xfId="0" applyFont="1" applyFill="1" applyBorder="1" applyAlignment="1">
      <alignment horizontal="center" vertical="top"/>
    </xf>
    <xf numFmtId="0" fontId="6" fillId="7" borderId="0" xfId="0" applyFont="1" applyFill="1" applyAlignment="1">
      <alignment vertical="top"/>
    </xf>
    <xf numFmtId="0" fontId="5" fillId="0" borderId="0" xfId="0" applyFont="1" applyAlignment="1">
      <alignment horizontal="center"/>
    </xf>
    <xf numFmtId="0" fontId="4" fillId="8" borderId="1" xfId="0" applyFont="1" applyFill="1" applyBorder="1" applyAlignment="1">
      <alignment horizontal="center" vertical="top"/>
    </xf>
    <xf numFmtId="43" fontId="4" fillId="8" borderId="1" xfId="1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/>
    </xf>
    <xf numFmtId="0" fontId="4" fillId="8" borderId="3" xfId="0" applyFont="1" applyFill="1" applyBorder="1" applyAlignment="1">
      <alignment horizontal="center" vertical="top" wrapText="1"/>
    </xf>
    <xf numFmtId="0" fontId="4" fillId="8" borderId="4" xfId="0" applyFont="1" applyFill="1" applyBorder="1" applyAlignment="1">
      <alignment horizontal="center" vertical="top" wrapText="1"/>
    </xf>
    <xf numFmtId="43" fontId="4" fillId="8" borderId="3" xfId="1" applyFont="1" applyFill="1" applyBorder="1" applyAlignment="1">
      <alignment horizontal="center" vertical="top" wrapText="1"/>
    </xf>
    <xf numFmtId="43" fontId="4" fillId="8" borderId="4" xfId="1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/>
    </xf>
    <xf numFmtId="0" fontId="4" fillId="8" borderId="4" xfId="0" applyFont="1" applyFill="1" applyBorder="1" applyAlignment="1">
      <alignment horizontal="center" vertical="top"/>
    </xf>
    <xf numFmtId="0" fontId="3" fillId="8" borderId="3" xfId="0" applyFont="1" applyFill="1" applyBorder="1" applyAlignment="1">
      <alignment horizontal="center" vertical="top"/>
    </xf>
    <xf numFmtId="0" fontId="3" fillId="8" borderId="4" xfId="0" applyFont="1" applyFill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1" fillId="0" borderId="0" xfId="2" applyFont="1"/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0" borderId="0" xfId="2" applyFont="1"/>
    <xf numFmtId="0" fontId="11" fillId="0" borderId="6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0" xfId="2" applyFont="1" applyAlignment="1">
      <alignment horizontal="center"/>
    </xf>
    <xf numFmtId="0" fontId="10" fillId="8" borderId="1" xfId="2" applyFont="1" applyFill="1" applyBorder="1" applyAlignment="1">
      <alignment horizontal="center" vertical="top"/>
    </xf>
    <xf numFmtId="0" fontId="10" fillId="8" borderId="1" xfId="2" applyFont="1" applyFill="1" applyBorder="1" applyAlignment="1">
      <alignment horizontal="center" vertical="top" wrapText="1"/>
    </xf>
    <xf numFmtId="0" fontId="10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left" vertical="top" wrapText="1"/>
    </xf>
    <xf numFmtId="0" fontId="11" fillId="0" borderId="1" xfId="2" applyFont="1" applyBorder="1" applyAlignment="1">
      <alignment horizontal="center" vertical="top" wrapText="1"/>
    </xf>
    <xf numFmtId="43" fontId="11" fillId="0" borderId="1" xfId="1" applyFont="1" applyBorder="1" applyAlignment="1">
      <alignment horizontal="right" vertical="top" wrapText="1"/>
    </xf>
    <xf numFmtId="2" fontId="11" fillId="0" borderId="1" xfId="2" applyNumberFormat="1" applyFont="1" applyBorder="1" applyAlignment="1">
      <alignment horizontal="center" vertical="top" wrapText="1"/>
    </xf>
    <xf numFmtId="0" fontId="11" fillId="0" borderId="0" xfId="2" applyFont="1" applyAlignment="1">
      <alignment horizontal="left" vertical="top" wrapText="1"/>
    </xf>
    <xf numFmtId="43" fontId="11" fillId="0" borderId="1" xfId="1" applyFont="1" applyBorder="1" applyAlignment="1">
      <alignment horizontal="right" vertical="top"/>
    </xf>
    <xf numFmtId="0" fontId="11" fillId="0" borderId="0" xfId="2" applyFont="1" applyAlignment="1">
      <alignment horizontal="left" vertical="top"/>
    </xf>
    <xf numFmtId="0" fontId="10" fillId="0" borderId="1" xfId="2" applyFont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43" fontId="10" fillId="0" borderId="1" xfId="1" applyFont="1" applyBorder="1" applyAlignment="1">
      <alignment horizontal="right" vertical="top" wrapText="1"/>
    </xf>
    <xf numFmtId="2" fontId="10" fillId="0" borderId="1" xfId="2" applyNumberFormat="1" applyFont="1" applyBorder="1" applyAlignment="1">
      <alignment horizontal="center" vertical="top" wrapText="1"/>
    </xf>
    <xf numFmtId="0" fontId="11" fillId="0" borderId="0" xfId="2" applyFont="1" applyAlignment="1">
      <alignment horizontal="left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00000000-0005-0000-0000-000002000000}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Normal="90" zoomScaleSheetLayoutView="100" workbookViewId="0">
      <selection activeCell="C6" sqref="C6"/>
    </sheetView>
  </sheetViews>
  <sheetFormatPr defaultRowHeight="24"/>
  <cols>
    <col min="1" max="1" width="7.28515625" style="100" customWidth="1"/>
    <col min="2" max="2" width="21.28515625" style="100" customWidth="1"/>
    <col min="3" max="3" width="31.28515625" style="100" customWidth="1"/>
    <col min="4" max="4" width="16.140625" style="100" bestFit="1" customWidth="1"/>
    <col min="5" max="5" width="21" style="100" customWidth="1"/>
    <col min="6" max="6" width="20.140625" style="100" customWidth="1"/>
    <col min="7" max="7" width="18.7109375" style="100" customWidth="1"/>
    <col min="8" max="16384" width="9.140625" style="100"/>
  </cols>
  <sheetData>
    <row r="1" spans="1:7">
      <c r="A1" s="99" t="s">
        <v>639</v>
      </c>
      <c r="B1" s="99"/>
      <c r="C1" s="99"/>
      <c r="D1" s="99"/>
      <c r="E1" s="99"/>
      <c r="F1" s="99"/>
      <c r="G1" s="99"/>
    </row>
    <row r="2" spans="1:7">
      <c r="A2" s="99" t="s">
        <v>37</v>
      </c>
      <c r="B2" s="99"/>
      <c r="C2" s="99"/>
      <c r="D2" s="99"/>
      <c r="E2" s="99"/>
      <c r="F2" s="99"/>
      <c r="G2" s="99"/>
    </row>
    <row r="3" spans="1:7" s="103" customFormat="1">
      <c r="A3" s="124" t="s">
        <v>38</v>
      </c>
      <c r="B3" s="125"/>
      <c r="C3" s="101" t="s">
        <v>39</v>
      </c>
      <c r="D3" s="102" t="s">
        <v>40</v>
      </c>
      <c r="E3" s="102"/>
      <c r="F3" s="102" t="s">
        <v>41</v>
      </c>
      <c r="G3" s="102"/>
    </row>
    <row r="4" spans="1:7" ht="122.25" customHeight="1">
      <c r="A4" s="104" t="s">
        <v>42</v>
      </c>
      <c r="B4" s="105"/>
      <c r="C4" s="106" t="s">
        <v>43</v>
      </c>
      <c r="D4" s="107" t="s">
        <v>44</v>
      </c>
      <c r="E4" s="107"/>
      <c r="F4" s="107" t="s">
        <v>45</v>
      </c>
      <c r="G4" s="107"/>
    </row>
    <row r="5" spans="1:7" ht="99" customHeight="1">
      <c r="A5" s="104" t="s">
        <v>46</v>
      </c>
      <c r="B5" s="105"/>
      <c r="C5" s="106" t="s">
        <v>47</v>
      </c>
      <c r="D5" s="107" t="s">
        <v>48</v>
      </c>
      <c r="E5" s="107"/>
      <c r="F5" s="107" t="s">
        <v>49</v>
      </c>
      <c r="G5" s="107"/>
    </row>
    <row r="6" spans="1:7" ht="102" customHeight="1">
      <c r="A6" s="104" t="s">
        <v>50</v>
      </c>
      <c r="B6" s="105"/>
      <c r="C6" s="106" t="s">
        <v>51</v>
      </c>
      <c r="D6" s="107" t="s">
        <v>52</v>
      </c>
      <c r="E6" s="107"/>
      <c r="F6" s="107" t="s">
        <v>53</v>
      </c>
      <c r="G6" s="107"/>
    </row>
    <row r="10" spans="1:7" s="103" customFormat="1">
      <c r="A10" s="108" t="s">
        <v>24</v>
      </c>
      <c r="B10" s="108"/>
      <c r="C10" s="108"/>
      <c r="D10" s="108"/>
      <c r="E10" s="108"/>
      <c r="F10" s="108"/>
      <c r="G10" s="108"/>
    </row>
    <row r="11" spans="1:7" s="103" customFormat="1">
      <c r="A11" s="108" t="s">
        <v>25</v>
      </c>
      <c r="B11" s="108"/>
      <c r="C11" s="108"/>
      <c r="D11" s="108"/>
      <c r="E11" s="108"/>
      <c r="F11" s="108"/>
      <c r="G11" s="108"/>
    </row>
    <row r="13" spans="1:7" s="111" customFormat="1" ht="102.75" customHeight="1">
      <c r="A13" s="109" t="s">
        <v>26</v>
      </c>
      <c r="B13" s="109" t="s">
        <v>27</v>
      </c>
      <c r="C13" s="109" t="s">
        <v>28</v>
      </c>
      <c r="D13" s="109" t="s">
        <v>29</v>
      </c>
      <c r="E13" s="110" t="s">
        <v>30</v>
      </c>
      <c r="F13" s="110" t="s">
        <v>31</v>
      </c>
      <c r="G13" s="110" t="s">
        <v>32</v>
      </c>
    </row>
    <row r="14" spans="1:7" s="116" customFormat="1" ht="65.25" customHeight="1">
      <c r="A14" s="112">
        <v>1</v>
      </c>
      <c r="B14" s="112" t="s">
        <v>33</v>
      </c>
      <c r="C14" s="112" t="s">
        <v>34</v>
      </c>
      <c r="D14" s="113">
        <v>509</v>
      </c>
      <c r="E14" s="114">
        <v>3372218.57</v>
      </c>
      <c r="F14" s="115">
        <f>+D14*100/D16</f>
        <v>97.509578544061299</v>
      </c>
      <c r="G14" s="115">
        <f>+E14*100/E16</f>
        <v>19.764008048477255</v>
      </c>
    </row>
    <row r="15" spans="1:7" s="118" customFormat="1" ht="50.25" customHeight="1">
      <c r="A15" s="112">
        <v>2</v>
      </c>
      <c r="B15" s="112" t="s">
        <v>33</v>
      </c>
      <c r="C15" s="112" t="s">
        <v>35</v>
      </c>
      <c r="D15" s="113">
        <v>13</v>
      </c>
      <c r="E15" s="117">
        <v>13690204</v>
      </c>
      <c r="F15" s="115">
        <f>+D15*100/D16</f>
        <v>2.4904214559386975</v>
      </c>
      <c r="G15" s="115">
        <f>+E15*100/E16</f>
        <v>80.235991951522749</v>
      </c>
    </row>
    <row r="16" spans="1:7" s="116" customFormat="1">
      <c r="A16" s="119" t="s">
        <v>36</v>
      </c>
      <c r="B16" s="119"/>
      <c r="C16" s="119"/>
      <c r="D16" s="120">
        <f>SUM(D14:D15)</f>
        <v>522</v>
      </c>
      <c r="E16" s="121">
        <f>SUM(E14:E15)</f>
        <v>17062422.57</v>
      </c>
      <c r="F16" s="122">
        <f>SUM(F14:F15)</f>
        <v>100</v>
      </c>
      <c r="G16" s="122">
        <f>SUM(G14:G15)</f>
        <v>100</v>
      </c>
    </row>
    <row r="17" spans="2:2" s="118" customFormat="1">
      <c r="B17" s="116"/>
    </row>
    <row r="18" spans="2:2" s="123" customFormat="1"/>
    <row r="19" spans="2:2" s="123" customFormat="1"/>
    <row r="20" spans="2:2" s="123" customFormat="1"/>
    <row r="21" spans="2:2" s="123" customFormat="1"/>
    <row r="22" spans="2:2" s="123" customFormat="1"/>
    <row r="23" spans="2:2" s="123" customFormat="1"/>
    <row r="24" spans="2:2" s="123" customFormat="1"/>
  </sheetData>
  <mergeCells count="17">
    <mergeCell ref="A1:G1"/>
    <mergeCell ref="A2:G2"/>
    <mergeCell ref="D3:E3"/>
    <mergeCell ref="D4:E4"/>
    <mergeCell ref="D5:E5"/>
    <mergeCell ref="F3:G3"/>
    <mergeCell ref="F4:G4"/>
    <mergeCell ref="F5:G5"/>
    <mergeCell ref="A3:B3"/>
    <mergeCell ref="A4:B4"/>
    <mergeCell ref="A5:B5"/>
    <mergeCell ref="A6:B6"/>
    <mergeCell ref="A10:G10"/>
    <mergeCell ref="A11:G11"/>
    <mergeCell ref="A16:C16"/>
    <mergeCell ref="D6:E6"/>
    <mergeCell ref="F6:G6"/>
  </mergeCells>
  <pageMargins left="0.7" right="0.7" top="0.75" bottom="0.75" header="0.3" footer="0.3"/>
  <pageSetup paperSize="9" scale="96" orientation="landscape" r:id="rId1"/>
  <rowBreaks count="1" manualBreakCount="1">
    <brk id="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0"/>
  <sheetViews>
    <sheetView showWhiteSpace="0" view="pageBreakPreview" topLeftCell="A19" zoomScale="55" zoomScaleNormal="70" zoomScaleSheetLayoutView="55" zoomScalePageLayoutView="40" workbookViewId="0">
      <selection activeCell="D7" sqref="D7"/>
    </sheetView>
  </sheetViews>
  <sheetFormatPr defaultColWidth="9" defaultRowHeight="67.900000000000006" customHeight="1"/>
  <cols>
    <col min="1" max="1" width="11.42578125" style="8" customWidth="1"/>
    <col min="2" max="2" width="66.5703125" style="7" customWidth="1"/>
    <col min="3" max="3" width="25.85546875" style="10" customWidth="1"/>
    <col min="4" max="4" width="27.5703125" style="9" customWidth="1"/>
    <col min="5" max="5" width="23.140625" style="11" customWidth="1"/>
    <col min="6" max="6" width="37" style="6" customWidth="1"/>
    <col min="7" max="7" width="32.42578125" style="7" customWidth="1"/>
    <col min="8" max="8" width="26.7109375" style="18" customWidth="1"/>
    <col min="9" max="9" width="34.42578125" style="8" customWidth="1"/>
    <col min="10" max="10" width="34" style="6" customWidth="1"/>
    <col min="11" max="16384" width="9" style="1"/>
  </cols>
  <sheetData>
    <row r="1" spans="1:10" ht="45.6" customHeight="1">
      <c r="A1" s="86" t="s">
        <v>20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649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63.75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92" t="s">
        <v>62</v>
      </c>
      <c r="I5" s="58" t="s">
        <v>8</v>
      </c>
      <c r="J5" s="64" t="s">
        <v>7</v>
      </c>
    </row>
    <row r="6" spans="1:10" s="61" customFormat="1" ht="83.25" customHeight="1">
      <c r="A6" s="87"/>
      <c r="B6" s="87"/>
      <c r="C6" s="88"/>
      <c r="D6" s="88"/>
      <c r="E6" s="89"/>
      <c r="F6" s="64" t="s">
        <v>11</v>
      </c>
      <c r="G6" s="94"/>
      <c r="H6" s="93"/>
      <c r="I6" s="58" t="s">
        <v>9</v>
      </c>
      <c r="J6" s="64" t="s">
        <v>6</v>
      </c>
    </row>
    <row r="7" spans="1:10" s="56" customFormat="1" ht="151.5" customHeight="1">
      <c r="A7" s="57">
        <v>1</v>
      </c>
      <c r="B7" s="53" t="s">
        <v>386</v>
      </c>
      <c r="C7" s="54">
        <v>6350</v>
      </c>
      <c r="D7" s="54">
        <v>6350</v>
      </c>
      <c r="E7" s="53" t="s">
        <v>59</v>
      </c>
      <c r="F7" s="46" t="s">
        <v>423</v>
      </c>
      <c r="G7" s="46" t="s">
        <v>423</v>
      </c>
      <c r="H7" s="54">
        <v>6350</v>
      </c>
      <c r="I7" s="46" t="s">
        <v>79</v>
      </c>
      <c r="J7" s="53" t="s">
        <v>348</v>
      </c>
    </row>
    <row r="8" spans="1:10" s="56" customFormat="1" ht="151.5" customHeight="1">
      <c r="A8" s="57">
        <v>2</v>
      </c>
      <c r="B8" s="53" t="s">
        <v>387</v>
      </c>
      <c r="C8" s="54">
        <v>3800</v>
      </c>
      <c r="D8" s="54">
        <v>3800</v>
      </c>
      <c r="E8" s="53" t="s">
        <v>59</v>
      </c>
      <c r="F8" s="46" t="s">
        <v>424</v>
      </c>
      <c r="G8" s="46" t="s">
        <v>424</v>
      </c>
      <c r="H8" s="54">
        <v>3800</v>
      </c>
      <c r="I8" s="46" t="s">
        <v>79</v>
      </c>
      <c r="J8" s="53" t="s">
        <v>425</v>
      </c>
    </row>
    <row r="9" spans="1:10" s="56" customFormat="1" ht="151.5" customHeight="1">
      <c r="A9" s="57">
        <v>3</v>
      </c>
      <c r="B9" s="53" t="s">
        <v>129</v>
      </c>
      <c r="C9" s="54">
        <v>2350</v>
      </c>
      <c r="D9" s="54">
        <v>2350</v>
      </c>
      <c r="E9" s="53" t="s">
        <v>59</v>
      </c>
      <c r="F9" s="46" t="s">
        <v>426</v>
      </c>
      <c r="G9" s="46" t="s">
        <v>426</v>
      </c>
      <c r="H9" s="54">
        <v>2350</v>
      </c>
      <c r="I9" s="46" t="s">
        <v>79</v>
      </c>
      <c r="J9" s="53" t="s">
        <v>427</v>
      </c>
    </row>
    <row r="10" spans="1:10" s="56" customFormat="1" ht="151.5" customHeight="1">
      <c r="A10" s="57">
        <v>4</v>
      </c>
      <c r="B10" s="53" t="s">
        <v>415</v>
      </c>
      <c r="C10" s="54">
        <v>8000</v>
      </c>
      <c r="D10" s="54">
        <v>8000</v>
      </c>
      <c r="E10" s="53" t="s">
        <v>59</v>
      </c>
      <c r="F10" s="46" t="s">
        <v>428</v>
      </c>
      <c r="G10" s="46" t="s">
        <v>430</v>
      </c>
      <c r="H10" s="54">
        <v>8000</v>
      </c>
      <c r="I10" s="46" t="s">
        <v>79</v>
      </c>
      <c r="J10" s="53" t="s">
        <v>429</v>
      </c>
    </row>
    <row r="11" spans="1:10" s="56" customFormat="1" ht="151.5" customHeight="1">
      <c r="A11" s="57">
        <v>5</v>
      </c>
      <c r="B11" s="46" t="s">
        <v>89</v>
      </c>
      <c r="C11" s="54">
        <v>50100</v>
      </c>
      <c r="D11" s="54">
        <v>50100</v>
      </c>
      <c r="E11" s="53" t="s">
        <v>59</v>
      </c>
      <c r="F11" s="46" t="s">
        <v>431</v>
      </c>
      <c r="G11" s="46" t="s">
        <v>431</v>
      </c>
      <c r="H11" s="54">
        <v>50100</v>
      </c>
      <c r="I11" s="46" t="s">
        <v>79</v>
      </c>
      <c r="J11" s="53" t="s">
        <v>432</v>
      </c>
    </row>
    <row r="12" spans="1:10" s="56" customFormat="1" ht="151.5" customHeight="1">
      <c r="A12" s="57">
        <v>6</v>
      </c>
      <c r="B12" s="46" t="s">
        <v>133</v>
      </c>
      <c r="C12" s="54">
        <v>21687</v>
      </c>
      <c r="D12" s="54">
        <v>21687</v>
      </c>
      <c r="E12" s="53" t="s">
        <v>59</v>
      </c>
      <c r="F12" s="46" t="s">
        <v>435</v>
      </c>
      <c r="G12" s="46" t="s">
        <v>436</v>
      </c>
      <c r="H12" s="54">
        <v>21687</v>
      </c>
      <c r="I12" s="46" t="s">
        <v>79</v>
      </c>
      <c r="J12" s="53" t="s">
        <v>437</v>
      </c>
    </row>
    <row r="13" spans="1:10" s="56" customFormat="1" ht="151.5" customHeight="1">
      <c r="A13" s="57">
        <v>7</v>
      </c>
      <c r="B13" s="46" t="s">
        <v>93</v>
      </c>
      <c r="C13" s="65">
        <v>6380</v>
      </c>
      <c r="D13" s="65">
        <v>6380</v>
      </c>
      <c r="E13" s="46" t="s">
        <v>59</v>
      </c>
      <c r="F13" s="46" t="s">
        <v>434</v>
      </c>
      <c r="G13" s="46" t="s">
        <v>433</v>
      </c>
      <c r="H13" s="65">
        <v>6380</v>
      </c>
      <c r="I13" s="46" t="s">
        <v>79</v>
      </c>
      <c r="J13" s="53" t="s">
        <v>438</v>
      </c>
    </row>
    <row r="14" spans="1:10" s="56" customFormat="1" ht="151.5" customHeight="1">
      <c r="A14" s="57">
        <v>8</v>
      </c>
      <c r="B14" s="53" t="s">
        <v>416</v>
      </c>
      <c r="C14" s="54">
        <v>184200</v>
      </c>
      <c r="D14" s="54">
        <v>184000</v>
      </c>
      <c r="E14" s="53" t="s">
        <v>59</v>
      </c>
      <c r="F14" s="46" t="s">
        <v>440</v>
      </c>
      <c r="G14" s="46" t="s">
        <v>440</v>
      </c>
      <c r="H14" s="54">
        <v>184000</v>
      </c>
      <c r="I14" s="46" t="s">
        <v>79</v>
      </c>
      <c r="J14" s="46" t="s">
        <v>439</v>
      </c>
    </row>
    <row r="15" spans="1:10" s="56" customFormat="1" ht="151.5" customHeight="1">
      <c r="A15" s="57">
        <v>9</v>
      </c>
      <c r="B15" s="53" t="s">
        <v>417</v>
      </c>
      <c r="C15" s="54">
        <v>346000</v>
      </c>
      <c r="D15" s="54">
        <v>317900</v>
      </c>
      <c r="E15" s="53" t="s">
        <v>59</v>
      </c>
      <c r="F15" s="46" t="s">
        <v>418</v>
      </c>
      <c r="G15" s="46" t="s">
        <v>418</v>
      </c>
      <c r="H15" s="54">
        <v>317900</v>
      </c>
      <c r="I15" s="46" t="s">
        <v>79</v>
      </c>
      <c r="J15" s="46" t="s">
        <v>442</v>
      </c>
    </row>
    <row r="16" spans="1:10" s="56" customFormat="1" ht="151.5" customHeight="1">
      <c r="A16" s="57">
        <v>10</v>
      </c>
      <c r="B16" s="53" t="s">
        <v>419</v>
      </c>
      <c r="C16" s="54">
        <v>292700</v>
      </c>
      <c r="D16" s="54">
        <v>268000</v>
      </c>
      <c r="E16" s="53" t="s">
        <v>59</v>
      </c>
      <c r="F16" s="46" t="s">
        <v>420</v>
      </c>
      <c r="G16" s="46" t="s">
        <v>420</v>
      </c>
      <c r="H16" s="54">
        <v>268000</v>
      </c>
      <c r="I16" s="46" t="s">
        <v>79</v>
      </c>
      <c r="J16" s="46" t="s">
        <v>443</v>
      </c>
    </row>
    <row r="17" spans="1:10" s="56" customFormat="1" ht="151.5" customHeight="1">
      <c r="A17" s="57">
        <v>11</v>
      </c>
      <c r="B17" s="53" t="s">
        <v>421</v>
      </c>
      <c r="C17" s="54">
        <v>62290</v>
      </c>
      <c r="D17" s="54">
        <v>62290</v>
      </c>
      <c r="E17" s="53" t="s">
        <v>59</v>
      </c>
      <c r="F17" s="46" t="s">
        <v>441</v>
      </c>
      <c r="G17" s="46" t="s">
        <v>441</v>
      </c>
      <c r="H17" s="54">
        <v>62290</v>
      </c>
      <c r="I17" s="46" t="s">
        <v>79</v>
      </c>
      <c r="J17" s="46" t="s">
        <v>444</v>
      </c>
    </row>
    <row r="18" spans="1:10" s="56" customFormat="1" ht="177" customHeight="1">
      <c r="A18" s="57">
        <v>12</v>
      </c>
      <c r="B18" s="53" t="s">
        <v>422</v>
      </c>
      <c r="C18" s="54">
        <v>3599.4</v>
      </c>
      <c r="D18" s="54">
        <v>3599.4</v>
      </c>
      <c r="E18" s="53" t="s">
        <v>59</v>
      </c>
      <c r="F18" s="46" t="s">
        <v>445</v>
      </c>
      <c r="G18" s="46" t="s">
        <v>445</v>
      </c>
      <c r="H18" s="54">
        <v>3599.4</v>
      </c>
      <c r="I18" s="46" t="s">
        <v>79</v>
      </c>
      <c r="J18" s="53" t="s">
        <v>348</v>
      </c>
    </row>
    <row r="19" spans="1:10" s="56" customFormat="1" ht="177" customHeight="1">
      <c r="A19" s="57">
        <v>13</v>
      </c>
      <c r="B19" s="53" t="s">
        <v>422</v>
      </c>
      <c r="C19" s="54">
        <v>3599.4</v>
      </c>
      <c r="D19" s="54">
        <v>3599.4</v>
      </c>
      <c r="E19" s="53" t="s">
        <v>59</v>
      </c>
      <c r="F19" s="46" t="s">
        <v>446</v>
      </c>
      <c r="G19" s="46" t="s">
        <v>446</v>
      </c>
      <c r="H19" s="54">
        <v>3599.4</v>
      </c>
      <c r="I19" s="46" t="s">
        <v>79</v>
      </c>
      <c r="J19" s="53" t="s">
        <v>350</v>
      </c>
    </row>
    <row r="20" spans="1:10" s="13" customFormat="1" ht="42.75" customHeight="1">
      <c r="A20" s="20"/>
      <c r="B20" s="20"/>
      <c r="C20" s="38"/>
      <c r="D20" s="38"/>
      <c r="E20" s="40"/>
      <c r="F20" s="24"/>
      <c r="G20" s="24"/>
      <c r="H20" s="68">
        <f>SUM(H7:H19)</f>
        <v>938055.8</v>
      </c>
      <c r="I20" s="35"/>
      <c r="J20" s="35"/>
    </row>
    <row r="21" spans="1:10" s="13" customFormat="1" ht="39" customHeight="1">
      <c r="A21" s="20"/>
      <c r="B21" s="26" t="s">
        <v>73</v>
      </c>
      <c r="C21" s="22"/>
      <c r="D21" s="22"/>
      <c r="E21" s="23"/>
      <c r="F21" s="24"/>
      <c r="G21" s="24"/>
      <c r="H21" s="25"/>
      <c r="I21" s="24"/>
      <c r="J21" s="24"/>
    </row>
    <row r="22" spans="1:10" s="13" customFormat="1" ht="54" customHeight="1">
      <c r="A22" s="20"/>
      <c r="B22" s="27" t="s">
        <v>28</v>
      </c>
      <c r="C22" s="28" t="s">
        <v>55</v>
      </c>
      <c r="D22" s="28" t="s">
        <v>56</v>
      </c>
      <c r="E22" s="23"/>
      <c r="F22" s="24"/>
      <c r="G22" s="24"/>
      <c r="H22" s="25"/>
      <c r="I22" s="24"/>
      <c r="J22" s="24"/>
    </row>
    <row r="23" spans="1:10" s="13" customFormat="1" ht="36" customHeight="1">
      <c r="A23" s="20"/>
      <c r="B23" s="29" t="s">
        <v>57</v>
      </c>
      <c r="C23" s="31">
        <v>0</v>
      </c>
      <c r="D23" s="30"/>
      <c r="E23" s="23"/>
      <c r="F23" s="24"/>
      <c r="G23" s="24"/>
      <c r="H23" s="25"/>
      <c r="I23" s="24"/>
      <c r="J23" s="24"/>
    </row>
    <row r="24" spans="1:10" s="13" customFormat="1" ht="36" customHeight="1">
      <c r="A24" s="20"/>
      <c r="B24" s="29" t="s">
        <v>58</v>
      </c>
      <c r="C24" s="31">
        <v>0</v>
      </c>
      <c r="D24" s="30"/>
      <c r="E24" s="23"/>
      <c r="F24" s="24"/>
      <c r="G24" s="24"/>
      <c r="H24" s="25"/>
      <c r="I24" s="24"/>
      <c r="J24" s="24"/>
    </row>
    <row r="25" spans="1:10" s="13" customFormat="1" ht="36" customHeight="1">
      <c r="A25" s="20"/>
      <c r="B25" s="29" t="s">
        <v>59</v>
      </c>
      <c r="C25" s="31" t="s">
        <v>330</v>
      </c>
      <c r="D25" s="30">
        <f>H20-D23</f>
        <v>938055.8</v>
      </c>
      <c r="E25" s="23"/>
      <c r="F25" s="24"/>
      <c r="G25" s="24"/>
      <c r="H25" s="25"/>
      <c r="I25" s="24"/>
      <c r="J25" s="24"/>
    </row>
    <row r="26" spans="1:10" s="13" customFormat="1" ht="36" customHeight="1">
      <c r="A26" s="20"/>
      <c r="B26" s="29" t="s">
        <v>60</v>
      </c>
      <c r="C26" s="31">
        <v>0</v>
      </c>
      <c r="D26" s="30"/>
      <c r="E26" s="23"/>
      <c r="F26" s="24"/>
      <c r="G26" s="24"/>
      <c r="H26" s="25"/>
      <c r="I26" s="24"/>
      <c r="J26" s="24"/>
    </row>
    <row r="27" spans="1:10" s="13" customFormat="1" ht="36" customHeight="1">
      <c r="A27" s="20"/>
      <c r="B27" s="29" t="s">
        <v>61</v>
      </c>
      <c r="C27" s="31">
        <v>0</v>
      </c>
      <c r="D27" s="30"/>
      <c r="E27" s="23"/>
      <c r="F27" s="24"/>
      <c r="G27" s="24"/>
      <c r="H27" s="25"/>
      <c r="I27" s="24"/>
      <c r="J27" s="24"/>
    </row>
    <row r="28" spans="1:10" s="13" customFormat="1" ht="94.5" customHeight="1">
      <c r="A28" s="20"/>
      <c r="B28" s="20"/>
      <c r="C28" s="38"/>
      <c r="D28" s="38"/>
      <c r="E28" s="40"/>
      <c r="F28" s="24"/>
      <c r="G28" s="24"/>
      <c r="H28" s="25"/>
      <c r="I28" s="35"/>
      <c r="J28" s="35"/>
    </row>
    <row r="29" spans="1:10" s="13" customFormat="1" ht="94.5" customHeight="1">
      <c r="A29" s="20"/>
      <c r="B29" s="20"/>
      <c r="C29" s="38"/>
      <c r="D29" s="38"/>
      <c r="E29" s="40"/>
      <c r="F29" s="24"/>
      <c r="G29" s="24"/>
      <c r="H29" s="25"/>
      <c r="I29" s="35"/>
      <c r="J29" s="35"/>
    </row>
    <row r="30" spans="1:10" s="13" customFormat="1" ht="94.5" customHeight="1">
      <c r="A30" s="20"/>
      <c r="B30" s="20"/>
      <c r="C30" s="38"/>
      <c r="D30" s="38"/>
      <c r="E30" s="40"/>
      <c r="F30" s="24"/>
      <c r="G30" s="24"/>
      <c r="H30" s="25"/>
      <c r="I30" s="35"/>
      <c r="J30" s="35"/>
    </row>
    <row r="31" spans="1:10" s="13" customFormat="1" ht="94.5" customHeight="1">
      <c r="A31" s="20"/>
      <c r="B31" s="20"/>
      <c r="C31" s="38"/>
      <c r="D31" s="38"/>
      <c r="E31" s="40"/>
      <c r="F31" s="24"/>
      <c r="G31" s="24"/>
      <c r="H31" s="25"/>
      <c r="I31" s="35"/>
      <c r="J31" s="35"/>
    </row>
    <row r="32" spans="1:10" s="13" customFormat="1" ht="94.5" customHeight="1">
      <c r="A32" s="20"/>
      <c r="B32" s="20"/>
      <c r="C32" s="38"/>
      <c r="D32" s="38"/>
      <c r="E32" s="40"/>
      <c r="F32" s="24"/>
      <c r="G32" s="24"/>
      <c r="H32" s="25"/>
      <c r="I32" s="35"/>
      <c r="J32" s="35"/>
    </row>
    <row r="33" spans="1:10" s="13" customFormat="1" ht="94.5" customHeight="1">
      <c r="A33" s="20"/>
      <c r="B33" s="20"/>
      <c r="C33" s="38"/>
      <c r="D33" s="38"/>
      <c r="E33" s="40"/>
      <c r="F33" s="24"/>
      <c r="G33" s="24"/>
      <c r="H33" s="25"/>
      <c r="I33" s="35"/>
      <c r="J33" s="35"/>
    </row>
    <row r="34" spans="1:10" ht="67.900000000000006" customHeight="1">
      <c r="B34" s="1"/>
      <c r="C34" s="1"/>
      <c r="D34" s="1"/>
      <c r="E34" s="1"/>
      <c r="F34" s="1"/>
      <c r="G34" s="1"/>
      <c r="H34" s="32"/>
      <c r="I34" s="1"/>
      <c r="J34" s="1"/>
    </row>
    <row r="35" spans="1:10" ht="67.900000000000006" customHeight="1">
      <c r="B35" s="1"/>
      <c r="C35" s="1"/>
      <c r="D35" s="1"/>
      <c r="E35" s="1"/>
      <c r="F35" s="1"/>
      <c r="G35" s="1"/>
      <c r="H35" s="32"/>
      <c r="I35" s="1"/>
      <c r="J35" s="1"/>
    </row>
    <row r="36" spans="1:10" ht="67.900000000000006" customHeight="1">
      <c r="B36" s="1"/>
      <c r="C36" s="1"/>
      <c r="D36" s="1"/>
      <c r="E36" s="1"/>
      <c r="F36" s="1"/>
      <c r="G36" s="1"/>
      <c r="H36" s="32"/>
      <c r="I36" s="1"/>
      <c r="J36" s="1"/>
    </row>
    <row r="37" spans="1:10" ht="67.900000000000006" customHeight="1">
      <c r="B37" s="1"/>
      <c r="E37" s="1"/>
      <c r="F37" s="1"/>
      <c r="G37" s="1"/>
      <c r="H37" s="32"/>
      <c r="J37" s="1"/>
    </row>
    <row r="38" spans="1:10" ht="67.900000000000006" customHeight="1">
      <c r="B38" s="1"/>
      <c r="F38" s="1"/>
      <c r="G38" s="1"/>
      <c r="H38" s="32"/>
    </row>
    <row r="39" spans="1:10" ht="67.900000000000006" customHeight="1">
      <c r="F39" s="1"/>
    </row>
    <row r="40" spans="1:10" ht="67.900000000000006" customHeight="1">
      <c r="F40" s="1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19" xr:uid="{00000000-0002-0000-09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5" fitToHeight="0" orientation="landscape" horizontalDpi="360" verticalDpi="360" r:id="rId1"/>
  <rowBreaks count="1" manualBreakCount="1">
    <brk id="28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2"/>
  <sheetViews>
    <sheetView showWhiteSpace="0" view="pageBreakPreview" zoomScale="55" zoomScaleNormal="70" zoomScaleSheetLayoutView="55" zoomScalePageLayoutView="40" workbookViewId="0">
      <selection activeCell="G22" sqref="G22"/>
    </sheetView>
  </sheetViews>
  <sheetFormatPr defaultColWidth="9" defaultRowHeight="67.900000000000006" customHeight="1"/>
  <cols>
    <col min="1" max="1" width="11.28515625" style="8" customWidth="1"/>
    <col min="2" max="2" width="82.7109375" style="7" customWidth="1"/>
    <col min="3" max="3" width="25.85546875" style="10" customWidth="1"/>
    <col min="4" max="4" width="27.7109375" style="9" customWidth="1"/>
    <col min="5" max="5" width="22.42578125" style="11" customWidth="1"/>
    <col min="6" max="6" width="38.140625" style="6" customWidth="1"/>
    <col min="7" max="7" width="38.140625" style="7" customWidth="1"/>
    <col min="8" max="8" width="23.7109375" style="18" customWidth="1"/>
    <col min="9" max="9" width="34.42578125" style="8" customWidth="1"/>
    <col min="10" max="10" width="34" style="6" customWidth="1"/>
    <col min="11" max="16384" width="9" style="1"/>
  </cols>
  <sheetData>
    <row r="1" spans="1:10" ht="45.6" customHeight="1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650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61.5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92" t="s">
        <v>70</v>
      </c>
      <c r="I5" s="58" t="s">
        <v>8</v>
      </c>
      <c r="J5" s="64" t="s">
        <v>7</v>
      </c>
    </row>
    <row r="6" spans="1:10" s="61" customFormat="1" ht="63" customHeight="1">
      <c r="A6" s="87"/>
      <c r="B6" s="87"/>
      <c r="C6" s="88"/>
      <c r="D6" s="88"/>
      <c r="E6" s="89"/>
      <c r="F6" s="64" t="s">
        <v>11</v>
      </c>
      <c r="G6" s="94"/>
      <c r="H6" s="93"/>
      <c r="I6" s="58" t="s">
        <v>9</v>
      </c>
      <c r="J6" s="64" t="s">
        <v>6</v>
      </c>
    </row>
    <row r="7" spans="1:10" s="56" customFormat="1" ht="138" customHeight="1">
      <c r="A7" s="57">
        <v>1</v>
      </c>
      <c r="B7" s="53" t="s">
        <v>447</v>
      </c>
      <c r="C7" s="54">
        <v>3500</v>
      </c>
      <c r="D7" s="54">
        <v>3500</v>
      </c>
      <c r="E7" s="53" t="s">
        <v>59</v>
      </c>
      <c r="F7" s="46" t="s">
        <v>457</v>
      </c>
      <c r="G7" s="46" t="s">
        <v>457</v>
      </c>
      <c r="H7" s="54">
        <v>3500</v>
      </c>
      <c r="I7" s="55" t="s">
        <v>79</v>
      </c>
      <c r="J7" s="53" t="s">
        <v>458</v>
      </c>
    </row>
    <row r="8" spans="1:10" s="56" customFormat="1" ht="138" customHeight="1">
      <c r="A8" s="57">
        <v>2</v>
      </c>
      <c r="B8" s="53" t="s">
        <v>448</v>
      </c>
      <c r="C8" s="54">
        <v>199400</v>
      </c>
      <c r="D8" s="54">
        <v>199000</v>
      </c>
      <c r="E8" s="53" t="s">
        <v>59</v>
      </c>
      <c r="F8" s="46" t="s">
        <v>459</v>
      </c>
      <c r="G8" s="46" t="s">
        <v>466</v>
      </c>
      <c r="H8" s="54">
        <v>199000</v>
      </c>
      <c r="I8" s="55" t="s">
        <v>79</v>
      </c>
      <c r="J8" s="46" t="s">
        <v>460</v>
      </c>
    </row>
    <row r="9" spans="1:10" s="56" customFormat="1" ht="138" customHeight="1">
      <c r="A9" s="57">
        <v>3</v>
      </c>
      <c r="B9" s="53" t="s">
        <v>449</v>
      </c>
      <c r="C9" s="54">
        <v>39043.199999999997</v>
      </c>
      <c r="D9" s="54">
        <v>39043.199999999997</v>
      </c>
      <c r="E9" s="53" t="s">
        <v>59</v>
      </c>
      <c r="F9" s="53" t="s">
        <v>461</v>
      </c>
      <c r="G9" s="53" t="s">
        <v>461</v>
      </c>
      <c r="H9" s="54">
        <v>39043.199999999997</v>
      </c>
      <c r="I9" s="55" t="s">
        <v>79</v>
      </c>
      <c r="J9" s="53" t="s">
        <v>462</v>
      </c>
    </row>
    <row r="10" spans="1:10" s="56" customFormat="1" ht="138" customHeight="1">
      <c r="A10" s="57">
        <v>4</v>
      </c>
      <c r="B10" s="53" t="s">
        <v>450</v>
      </c>
      <c r="C10" s="54">
        <v>3500</v>
      </c>
      <c r="D10" s="54">
        <v>3500</v>
      </c>
      <c r="E10" s="53" t="s">
        <v>59</v>
      </c>
      <c r="F10" s="53" t="s">
        <v>463</v>
      </c>
      <c r="G10" s="53" t="s">
        <v>463</v>
      </c>
      <c r="H10" s="54">
        <v>3500</v>
      </c>
      <c r="I10" s="55" t="s">
        <v>79</v>
      </c>
      <c r="J10" s="53" t="s">
        <v>464</v>
      </c>
    </row>
    <row r="11" spans="1:10" s="56" customFormat="1" ht="138" customHeight="1">
      <c r="A11" s="57">
        <v>5</v>
      </c>
      <c r="B11" s="53" t="s">
        <v>451</v>
      </c>
      <c r="C11" s="65">
        <v>17000</v>
      </c>
      <c r="D11" s="65">
        <v>17000</v>
      </c>
      <c r="E11" s="53" t="s">
        <v>59</v>
      </c>
      <c r="F11" s="53" t="s">
        <v>271</v>
      </c>
      <c r="G11" s="53" t="s">
        <v>271</v>
      </c>
      <c r="H11" s="65">
        <v>17000</v>
      </c>
      <c r="I11" s="55" t="s">
        <v>79</v>
      </c>
      <c r="J11" s="53" t="s">
        <v>465</v>
      </c>
    </row>
    <row r="12" spans="1:10" s="56" customFormat="1" ht="138" customHeight="1">
      <c r="A12" s="57">
        <v>6</v>
      </c>
      <c r="B12" s="53" t="s">
        <v>452</v>
      </c>
      <c r="C12" s="54">
        <v>8700</v>
      </c>
      <c r="D12" s="54">
        <v>8700</v>
      </c>
      <c r="E12" s="53" t="s">
        <v>59</v>
      </c>
      <c r="F12" s="46" t="s">
        <v>467</v>
      </c>
      <c r="G12" s="46" t="s">
        <v>467</v>
      </c>
      <c r="H12" s="54">
        <v>8700</v>
      </c>
      <c r="I12" s="55" t="s">
        <v>79</v>
      </c>
      <c r="J12" s="53" t="s">
        <v>313</v>
      </c>
    </row>
    <row r="13" spans="1:10" s="56" customFormat="1" ht="138" customHeight="1">
      <c r="A13" s="57">
        <v>7</v>
      </c>
      <c r="B13" s="53" t="s">
        <v>453</v>
      </c>
      <c r="C13" s="54">
        <v>1000</v>
      </c>
      <c r="D13" s="54">
        <v>1000</v>
      </c>
      <c r="E13" s="53" t="s">
        <v>59</v>
      </c>
      <c r="F13" s="46" t="s">
        <v>144</v>
      </c>
      <c r="G13" s="46" t="s">
        <v>144</v>
      </c>
      <c r="H13" s="54">
        <v>1000</v>
      </c>
      <c r="I13" s="55" t="s">
        <v>79</v>
      </c>
      <c r="J13" s="53" t="s">
        <v>313</v>
      </c>
    </row>
    <row r="14" spans="1:10" s="56" customFormat="1" ht="138" customHeight="1">
      <c r="A14" s="57">
        <v>8</v>
      </c>
      <c r="B14" s="53" t="s">
        <v>454</v>
      </c>
      <c r="C14" s="54">
        <v>500</v>
      </c>
      <c r="D14" s="54">
        <v>500</v>
      </c>
      <c r="E14" s="53" t="s">
        <v>59</v>
      </c>
      <c r="F14" s="46" t="s">
        <v>468</v>
      </c>
      <c r="G14" s="46" t="s">
        <v>468</v>
      </c>
      <c r="H14" s="54">
        <v>500</v>
      </c>
      <c r="I14" s="55" t="s">
        <v>79</v>
      </c>
      <c r="J14" s="53" t="s">
        <v>469</v>
      </c>
    </row>
    <row r="15" spans="1:10" s="56" customFormat="1" ht="138" customHeight="1">
      <c r="A15" s="57">
        <v>9</v>
      </c>
      <c r="B15" s="46" t="s">
        <v>455</v>
      </c>
      <c r="C15" s="54">
        <v>3500</v>
      </c>
      <c r="D15" s="54">
        <v>3500</v>
      </c>
      <c r="E15" s="53" t="s">
        <v>59</v>
      </c>
      <c r="F15" s="46" t="s">
        <v>470</v>
      </c>
      <c r="G15" s="46" t="s">
        <v>470</v>
      </c>
      <c r="H15" s="54">
        <v>3500</v>
      </c>
      <c r="I15" s="55" t="s">
        <v>79</v>
      </c>
      <c r="J15" s="53" t="s">
        <v>471</v>
      </c>
    </row>
    <row r="16" spans="1:10" s="50" customFormat="1" ht="40.5" customHeight="1">
      <c r="A16" s="44"/>
      <c r="B16" s="42"/>
      <c r="C16" s="51"/>
      <c r="D16" s="51"/>
      <c r="E16" s="52"/>
      <c r="F16" s="36"/>
      <c r="G16" s="36"/>
      <c r="H16" s="81">
        <f>SUM(H7:H15)</f>
        <v>275743.2</v>
      </c>
      <c r="I16" s="36"/>
      <c r="J16" s="36"/>
    </row>
    <row r="17" spans="1:10" s="50" customFormat="1" ht="40.5" customHeight="1">
      <c r="A17" s="44"/>
      <c r="B17" s="42"/>
      <c r="C17" s="51"/>
      <c r="D17" s="51"/>
      <c r="E17" s="52"/>
      <c r="F17" s="36"/>
      <c r="G17" s="36"/>
      <c r="H17" s="82"/>
      <c r="I17" s="36"/>
      <c r="J17" s="36"/>
    </row>
    <row r="18" spans="1:10" s="13" customFormat="1" ht="39" customHeight="1">
      <c r="A18" s="20"/>
      <c r="B18" s="26" t="s">
        <v>74</v>
      </c>
      <c r="C18" s="22"/>
      <c r="D18" s="22"/>
      <c r="E18" s="23"/>
      <c r="F18" s="24"/>
      <c r="G18" s="24"/>
      <c r="H18" s="25"/>
      <c r="I18" s="24"/>
      <c r="J18" s="24"/>
    </row>
    <row r="19" spans="1:10" s="13" customFormat="1" ht="54" customHeight="1">
      <c r="A19" s="20"/>
      <c r="B19" s="27" t="s">
        <v>28</v>
      </c>
      <c r="C19" s="28" t="s">
        <v>55</v>
      </c>
      <c r="D19" s="28" t="s">
        <v>56</v>
      </c>
      <c r="E19" s="23"/>
      <c r="F19" s="24"/>
      <c r="G19" s="24"/>
      <c r="H19" s="25"/>
      <c r="I19" s="24"/>
      <c r="J19" s="24"/>
    </row>
    <row r="20" spans="1:10" s="13" customFormat="1" ht="36" customHeight="1">
      <c r="A20" s="20"/>
      <c r="B20" s="29" t="s">
        <v>57</v>
      </c>
      <c r="C20" s="31">
        <v>0</v>
      </c>
      <c r="D20" s="30"/>
      <c r="E20" s="23"/>
      <c r="F20" s="24"/>
      <c r="G20" s="24"/>
      <c r="H20" s="25"/>
      <c r="I20" s="24"/>
      <c r="J20" s="24"/>
    </row>
    <row r="21" spans="1:10" s="13" customFormat="1" ht="36" customHeight="1">
      <c r="A21" s="20"/>
      <c r="B21" s="29" t="s">
        <v>58</v>
      </c>
      <c r="C21" s="31">
        <v>0</v>
      </c>
      <c r="D21" s="30"/>
      <c r="E21" s="23"/>
      <c r="F21" s="24"/>
      <c r="G21" s="24"/>
      <c r="H21" s="25"/>
      <c r="I21" s="24"/>
      <c r="J21" s="24"/>
    </row>
    <row r="22" spans="1:10" s="13" customFormat="1" ht="36" customHeight="1">
      <c r="A22" s="20"/>
      <c r="B22" s="29" t="s">
        <v>59</v>
      </c>
      <c r="C22" s="31" t="s">
        <v>456</v>
      </c>
      <c r="D22" s="30">
        <f>H16-D20</f>
        <v>275743.2</v>
      </c>
      <c r="E22" s="23"/>
      <c r="F22" s="24"/>
      <c r="G22" s="24"/>
      <c r="H22" s="25"/>
      <c r="I22" s="24"/>
      <c r="J22" s="24"/>
    </row>
    <row r="23" spans="1:10" s="13" customFormat="1" ht="36" customHeight="1">
      <c r="A23" s="20"/>
      <c r="B23" s="29" t="s">
        <v>60</v>
      </c>
      <c r="C23" s="31">
        <v>0</v>
      </c>
      <c r="D23" s="30"/>
      <c r="E23" s="23"/>
      <c r="F23" s="24"/>
      <c r="G23" s="24"/>
      <c r="H23" s="25"/>
      <c r="I23" s="24"/>
      <c r="J23" s="24"/>
    </row>
    <row r="24" spans="1:10" s="13" customFormat="1" ht="36" customHeight="1">
      <c r="A24" s="20"/>
      <c r="B24" s="29" t="s">
        <v>61</v>
      </c>
      <c r="C24" s="31">
        <v>0</v>
      </c>
      <c r="D24" s="30"/>
      <c r="E24" s="23"/>
      <c r="F24" s="24"/>
      <c r="G24" s="24"/>
      <c r="H24" s="25"/>
      <c r="I24" s="24"/>
      <c r="J24" s="24"/>
    </row>
    <row r="25" spans="1:10" s="15" customFormat="1" ht="67.900000000000006" customHeight="1">
      <c r="A25" s="44"/>
      <c r="B25" s="42"/>
      <c r="C25" s="38"/>
      <c r="D25" s="38"/>
      <c r="E25" s="40"/>
      <c r="F25" s="35"/>
      <c r="G25" s="35"/>
      <c r="H25" s="38"/>
      <c r="I25" s="35"/>
      <c r="J25" s="35"/>
    </row>
    <row r="26" spans="1:10" ht="67.900000000000006" customHeight="1">
      <c r="B26" s="1"/>
      <c r="C26" s="1"/>
      <c r="D26" s="1"/>
      <c r="E26" s="1"/>
      <c r="F26" s="1"/>
      <c r="G26" s="1"/>
      <c r="H26" s="32"/>
      <c r="I26" s="1"/>
      <c r="J26" s="1"/>
    </row>
    <row r="27" spans="1:10" ht="67.900000000000006" customHeight="1">
      <c r="B27" s="1"/>
      <c r="C27" s="1"/>
      <c r="D27" s="1"/>
      <c r="E27" s="1"/>
      <c r="F27" s="1"/>
      <c r="G27" s="1"/>
      <c r="H27" s="32"/>
      <c r="I27" s="1"/>
      <c r="J27" s="1"/>
    </row>
    <row r="28" spans="1:10" ht="67.900000000000006" customHeight="1">
      <c r="B28" s="1"/>
      <c r="C28" s="1"/>
      <c r="D28" s="1"/>
      <c r="E28" s="1"/>
      <c r="F28" s="1"/>
      <c r="G28" s="1"/>
      <c r="H28" s="32"/>
      <c r="I28" s="1"/>
      <c r="J28" s="1"/>
    </row>
    <row r="29" spans="1:10" ht="67.900000000000006" customHeight="1">
      <c r="B29" s="1"/>
      <c r="E29" s="1"/>
      <c r="F29" s="1"/>
      <c r="G29" s="1"/>
      <c r="H29" s="32"/>
      <c r="J29" s="1"/>
    </row>
    <row r="30" spans="1:10" ht="67.900000000000006" customHeight="1">
      <c r="B30" s="1"/>
      <c r="F30" s="1"/>
      <c r="G30" s="1"/>
      <c r="H30" s="32"/>
    </row>
    <row r="31" spans="1:10" ht="67.900000000000006" customHeight="1">
      <c r="F31" s="1"/>
    </row>
    <row r="32" spans="1:10" ht="67.900000000000006" customHeight="1">
      <c r="F32" s="1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15" xr:uid="{00000000-0002-0000-0A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2" fitToHeight="0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78"/>
  <sheetViews>
    <sheetView showWhiteSpace="0" view="pageBreakPreview" topLeftCell="A11" zoomScale="55" zoomScaleNormal="70" zoomScaleSheetLayoutView="55" zoomScalePageLayoutView="40" workbookViewId="0">
      <selection activeCell="D13" sqref="D13"/>
    </sheetView>
  </sheetViews>
  <sheetFormatPr defaultColWidth="9" defaultRowHeight="67.900000000000006" customHeight="1"/>
  <cols>
    <col min="1" max="1" width="11.7109375" style="8" customWidth="1"/>
    <col min="2" max="2" width="85.42578125" style="7" customWidth="1"/>
    <col min="3" max="3" width="25.85546875" style="10" customWidth="1"/>
    <col min="4" max="4" width="28.42578125" style="9" customWidth="1"/>
    <col min="5" max="5" width="23" style="11" customWidth="1"/>
    <col min="6" max="6" width="35.7109375" style="6" customWidth="1"/>
    <col min="7" max="7" width="35.7109375" style="7" customWidth="1"/>
    <col min="8" max="8" width="31.5703125" style="18" customWidth="1"/>
    <col min="9" max="9" width="34.42578125" style="8" customWidth="1"/>
    <col min="10" max="10" width="33" style="6" customWidth="1"/>
    <col min="11" max="16384" width="9" style="1"/>
  </cols>
  <sheetData>
    <row r="1" spans="1:10" ht="45.6" customHeight="1">
      <c r="A1" s="86" t="s">
        <v>22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651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48.6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92" t="s">
        <v>70</v>
      </c>
      <c r="I5" s="58" t="s">
        <v>8</v>
      </c>
      <c r="J5" s="64" t="s">
        <v>7</v>
      </c>
    </row>
    <row r="6" spans="1:10" s="61" customFormat="1" ht="73.5" customHeight="1">
      <c r="A6" s="87"/>
      <c r="B6" s="87"/>
      <c r="C6" s="88"/>
      <c r="D6" s="88"/>
      <c r="E6" s="89"/>
      <c r="F6" s="64" t="s">
        <v>11</v>
      </c>
      <c r="G6" s="94"/>
      <c r="H6" s="93"/>
      <c r="I6" s="58" t="s">
        <v>9</v>
      </c>
      <c r="J6" s="64" t="s">
        <v>6</v>
      </c>
    </row>
    <row r="7" spans="1:10" s="56" customFormat="1" ht="204" customHeight="1">
      <c r="A7" s="84">
        <v>1</v>
      </c>
      <c r="B7" s="53" t="s">
        <v>472</v>
      </c>
      <c r="C7" s="54">
        <v>46922.400000000001</v>
      </c>
      <c r="D7" s="54">
        <v>46922.400000000001</v>
      </c>
      <c r="E7" s="53" t="s">
        <v>59</v>
      </c>
      <c r="F7" s="53" t="s">
        <v>509</v>
      </c>
      <c r="G7" s="53" t="s">
        <v>509</v>
      </c>
      <c r="H7" s="54">
        <v>46922.400000000001</v>
      </c>
      <c r="I7" s="55" t="s">
        <v>79</v>
      </c>
      <c r="J7" s="53" t="s">
        <v>512</v>
      </c>
    </row>
    <row r="8" spans="1:10" s="56" customFormat="1" ht="164.25" customHeight="1">
      <c r="A8" s="84">
        <v>2</v>
      </c>
      <c r="B8" s="53" t="s">
        <v>473</v>
      </c>
      <c r="C8" s="54">
        <v>49392</v>
      </c>
      <c r="D8" s="54">
        <v>49392</v>
      </c>
      <c r="E8" s="53" t="s">
        <v>59</v>
      </c>
      <c r="F8" s="53" t="s">
        <v>510</v>
      </c>
      <c r="G8" s="53" t="s">
        <v>510</v>
      </c>
      <c r="H8" s="54">
        <v>49392</v>
      </c>
      <c r="I8" s="55" t="s">
        <v>79</v>
      </c>
      <c r="J8" s="53" t="s">
        <v>511</v>
      </c>
    </row>
    <row r="9" spans="1:10" s="56" customFormat="1" ht="138.75" customHeight="1">
      <c r="A9" s="84">
        <v>3</v>
      </c>
      <c r="B9" s="53" t="s">
        <v>513</v>
      </c>
      <c r="C9" s="54">
        <v>475600</v>
      </c>
      <c r="D9" s="54">
        <v>475000</v>
      </c>
      <c r="E9" s="53" t="s">
        <v>59</v>
      </c>
      <c r="F9" s="46" t="s">
        <v>514</v>
      </c>
      <c r="G9" s="46" t="s">
        <v>514</v>
      </c>
      <c r="H9" s="54">
        <v>475000</v>
      </c>
      <c r="I9" s="55" t="s">
        <v>79</v>
      </c>
      <c r="J9" s="46" t="s">
        <v>515</v>
      </c>
    </row>
    <row r="10" spans="1:10" s="56" customFormat="1" ht="138.75" customHeight="1">
      <c r="A10" s="84">
        <v>4</v>
      </c>
      <c r="B10" s="53" t="s">
        <v>474</v>
      </c>
      <c r="C10" s="54">
        <v>337900</v>
      </c>
      <c r="D10" s="54">
        <v>337000</v>
      </c>
      <c r="E10" s="53" t="s">
        <v>59</v>
      </c>
      <c r="F10" s="46" t="s">
        <v>516</v>
      </c>
      <c r="G10" s="46" t="s">
        <v>516</v>
      </c>
      <c r="H10" s="54">
        <v>337000</v>
      </c>
      <c r="I10" s="55" t="s">
        <v>79</v>
      </c>
      <c r="J10" s="46" t="s">
        <v>517</v>
      </c>
    </row>
    <row r="11" spans="1:10" s="56" customFormat="1" ht="138.75" customHeight="1">
      <c r="A11" s="84">
        <v>5</v>
      </c>
      <c r="B11" s="53" t="s">
        <v>475</v>
      </c>
      <c r="C11" s="54">
        <v>16640</v>
      </c>
      <c r="D11" s="54">
        <v>16640</v>
      </c>
      <c r="E11" s="53" t="s">
        <v>59</v>
      </c>
      <c r="F11" s="46" t="s">
        <v>518</v>
      </c>
      <c r="G11" s="46" t="s">
        <v>518</v>
      </c>
      <c r="H11" s="54">
        <v>16640</v>
      </c>
      <c r="I11" s="55" t="s">
        <v>79</v>
      </c>
      <c r="J11" s="53" t="s">
        <v>519</v>
      </c>
    </row>
    <row r="12" spans="1:10" s="56" customFormat="1" ht="138.75" customHeight="1">
      <c r="A12" s="84">
        <v>6</v>
      </c>
      <c r="B12" s="53" t="s">
        <v>476</v>
      </c>
      <c r="C12" s="54">
        <v>496600</v>
      </c>
      <c r="D12" s="54">
        <v>495000</v>
      </c>
      <c r="E12" s="53" t="s">
        <v>59</v>
      </c>
      <c r="F12" s="46" t="s">
        <v>520</v>
      </c>
      <c r="G12" s="46" t="s">
        <v>520</v>
      </c>
      <c r="H12" s="54">
        <v>495000</v>
      </c>
      <c r="I12" s="55" t="s">
        <v>79</v>
      </c>
      <c r="J12" s="46" t="s">
        <v>521</v>
      </c>
    </row>
    <row r="13" spans="1:10" s="56" customFormat="1" ht="138.75" customHeight="1">
      <c r="A13" s="84">
        <v>7</v>
      </c>
      <c r="B13" s="53" t="s">
        <v>91</v>
      </c>
      <c r="C13" s="54">
        <v>4900</v>
      </c>
      <c r="D13" s="54">
        <v>4900</v>
      </c>
      <c r="E13" s="53" t="s">
        <v>59</v>
      </c>
      <c r="F13" s="46" t="s">
        <v>523</v>
      </c>
      <c r="G13" s="46" t="s">
        <v>523</v>
      </c>
      <c r="H13" s="54">
        <v>4900</v>
      </c>
      <c r="I13" s="55" t="s">
        <v>79</v>
      </c>
      <c r="J13" s="53" t="s">
        <v>522</v>
      </c>
    </row>
    <row r="14" spans="1:10" s="56" customFormat="1" ht="138.75" customHeight="1">
      <c r="A14" s="84">
        <v>8</v>
      </c>
      <c r="B14" s="53" t="s">
        <v>477</v>
      </c>
      <c r="C14" s="54">
        <v>1200</v>
      </c>
      <c r="D14" s="54">
        <v>1200</v>
      </c>
      <c r="E14" s="53" t="s">
        <v>59</v>
      </c>
      <c r="F14" s="46" t="s">
        <v>524</v>
      </c>
      <c r="G14" s="46" t="s">
        <v>524</v>
      </c>
      <c r="H14" s="54">
        <v>1200</v>
      </c>
      <c r="I14" s="55" t="s">
        <v>79</v>
      </c>
      <c r="J14" s="53" t="s">
        <v>525</v>
      </c>
    </row>
    <row r="15" spans="1:10" s="56" customFormat="1" ht="138.75" customHeight="1">
      <c r="A15" s="84">
        <v>9</v>
      </c>
      <c r="B15" s="46" t="s">
        <v>133</v>
      </c>
      <c r="C15" s="54">
        <v>14385</v>
      </c>
      <c r="D15" s="54">
        <v>14385</v>
      </c>
      <c r="E15" s="53" t="s">
        <v>59</v>
      </c>
      <c r="F15" s="46" t="s">
        <v>526</v>
      </c>
      <c r="G15" s="46" t="s">
        <v>526</v>
      </c>
      <c r="H15" s="54">
        <v>14385</v>
      </c>
      <c r="I15" s="55" t="s">
        <v>79</v>
      </c>
      <c r="J15" s="53" t="s">
        <v>527</v>
      </c>
    </row>
    <row r="16" spans="1:10" s="56" customFormat="1" ht="138.75" customHeight="1">
      <c r="A16" s="84">
        <v>10</v>
      </c>
      <c r="B16" s="46" t="s">
        <v>93</v>
      </c>
      <c r="C16" s="65">
        <v>5520</v>
      </c>
      <c r="D16" s="65">
        <v>5520</v>
      </c>
      <c r="E16" s="46" t="s">
        <v>59</v>
      </c>
      <c r="F16" s="46" t="s">
        <v>528</v>
      </c>
      <c r="G16" s="46" t="s">
        <v>528</v>
      </c>
      <c r="H16" s="65">
        <v>5520</v>
      </c>
      <c r="I16" s="55" t="s">
        <v>79</v>
      </c>
      <c r="J16" s="53" t="s">
        <v>529</v>
      </c>
    </row>
    <row r="17" spans="1:10" s="56" customFormat="1" ht="138.75" customHeight="1">
      <c r="A17" s="84">
        <v>11</v>
      </c>
      <c r="B17" s="53" t="s">
        <v>478</v>
      </c>
      <c r="C17" s="54">
        <v>124700</v>
      </c>
      <c r="D17" s="54">
        <v>123000</v>
      </c>
      <c r="E17" s="53" t="s">
        <v>59</v>
      </c>
      <c r="F17" s="46" t="s">
        <v>530</v>
      </c>
      <c r="G17" s="46" t="s">
        <v>530</v>
      </c>
      <c r="H17" s="54">
        <v>123000</v>
      </c>
      <c r="I17" s="55" t="s">
        <v>79</v>
      </c>
      <c r="J17" s="46" t="s">
        <v>531</v>
      </c>
    </row>
    <row r="18" spans="1:10" s="56" customFormat="1" ht="138.75" customHeight="1">
      <c r="A18" s="84">
        <v>12</v>
      </c>
      <c r="B18" s="53" t="s">
        <v>479</v>
      </c>
      <c r="C18" s="54">
        <v>200500</v>
      </c>
      <c r="D18" s="54">
        <v>200000</v>
      </c>
      <c r="E18" s="53" t="s">
        <v>59</v>
      </c>
      <c r="F18" s="46" t="s">
        <v>532</v>
      </c>
      <c r="G18" s="46" t="s">
        <v>532</v>
      </c>
      <c r="H18" s="54">
        <v>200000</v>
      </c>
      <c r="I18" s="55" t="s">
        <v>79</v>
      </c>
      <c r="J18" s="46" t="s">
        <v>533</v>
      </c>
    </row>
    <row r="19" spans="1:10" s="56" customFormat="1" ht="138.75" customHeight="1">
      <c r="A19" s="84">
        <v>13</v>
      </c>
      <c r="B19" s="53" t="s">
        <v>480</v>
      </c>
      <c r="C19" s="54">
        <v>390800</v>
      </c>
      <c r="D19" s="54">
        <v>390000</v>
      </c>
      <c r="E19" s="53" t="s">
        <v>59</v>
      </c>
      <c r="F19" s="46" t="s">
        <v>534</v>
      </c>
      <c r="G19" s="46" t="s">
        <v>534</v>
      </c>
      <c r="H19" s="54">
        <v>390000</v>
      </c>
      <c r="I19" s="55" t="s">
        <v>79</v>
      </c>
      <c r="J19" s="46" t="s">
        <v>535</v>
      </c>
    </row>
    <row r="20" spans="1:10" s="56" customFormat="1" ht="138.75" customHeight="1">
      <c r="A20" s="84">
        <v>14</v>
      </c>
      <c r="B20" s="53" t="s">
        <v>481</v>
      </c>
      <c r="C20" s="54">
        <v>218000</v>
      </c>
      <c r="D20" s="54">
        <v>215000</v>
      </c>
      <c r="E20" s="53" t="s">
        <v>59</v>
      </c>
      <c r="F20" s="46" t="s">
        <v>536</v>
      </c>
      <c r="G20" s="46" t="s">
        <v>536</v>
      </c>
      <c r="H20" s="54">
        <v>215000</v>
      </c>
      <c r="I20" s="55" t="s">
        <v>79</v>
      </c>
      <c r="J20" s="46" t="s">
        <v>537</v>
      </c>
    </row>
    <row r="21" spans="1:10" s="56" customFormat="1" ht="138.75" customHeight="1">
      <c r="A21" s="84">
        <v>15</v>
      </c>
      <c r="B21" s="53" t="s">
        <v>482</v>
      </c>
      <c r="C21" s="54">
        <v>377000</v>
      </c>
      <c r="D21" s="54">
        <v>375000</v>
      </c>
      <c r="E21" s="53" t="s">
        <v>59</v>
      </c>
      <c r="F21" s="46" t="s">
        <v>538</v>
      </c>
      <c r="G21" s="46" t="s">
        <v>538</v>
      </c>
      <c r="H21" s="54">
        <v>375000</v>
      </c>
      <c r="I21" s="55" t="s">
        <v>79</v>
      </c>
      <c r="J21" s="46" t="s">
        <v>539</v>
      </c>
    </row>
    <row r="22" spans="1:10" s="56" customFormat="1" ht="138.75" customHeight="1">
      <c r="A22" s="84">
        <v>16</v>
      </c>
      <c r="B22" s="83" t="s">
        <v>483</v>
      </c>
      <c r="C22" s="54">
        <v>80000</v>
      </c>
      <c r="D22" s="54">
        <v>80000</v>
      </c>
      <c r="E22" s="53" t="s">
        <v>59</v>
      </c>
      <c r="F22" s="46" t="s">
        <v>484</v>
      </c>
      <c r="G22" s="46" t="s">
        <v>484</v>
      </c>
      <c r="H22" s="54">
        <v>80000</v>
      </c>
      <c r="I22" s="55" t="s">
        <v>79</v>
      </c>
      <c r="J22" s="53" t="s">
        <v>540</v>
      </c>
    </row>
    <row r="23" spans="1:10" s="56" customFormat="1" ht="138.75" customHeight="1">
      <c r="A23" s="84">
        <v>17</v>
      </c>
      <c r="B23" s="83" t="s">
        <v>485</v>
      </c>
      <c r="C23" s="54">
        <v>80000</v>
      </c>
      <c r="D23" s="54">
        <v>80000</v>
      </c>
      <c r="E23" s="53" t="s">
        <v>59</v>
      </c>
      <c r="F23" s="46" t="s">
        <v>484</v>
      </c>
      <c r="G23" s="46" t="s">
        <v>484</v>
      </c>
      <c r="H23" s="54">
        <v>80000</v>
      </c>
      <c r="I23" s="55" t="s">
        <v>79</v>
      </c>
      <c r="J23" s="53" t="s">
        <v>541</v>
      </c>
    </row>
    <row r="24" spans="1:10" s="56" customFormat="1" ht="138.75" customHeight="1">
      <c r="A24" s="84">
        <v>18</v>
      </c>
      <c r="B24" s="56" t="s">
        <v>486</v>
      </c>
      <c r="C24" s="54">
        <v>29997</v>
      </c>
      <c r="D24" s="54">
        <v>29997</v>
      </c>
      <c r="E24" s="53" t="s">
        <v>59</v>
      </c>
      <c r="F24" s="46" t="s">
        <v>487</v>
      </c>
      <c r="G24" s="46" t="s">
        <v>487</v>
      </c>
      <c r="H24" s="54">
        <v>29997</v>
      </c>
      <c r="I24" s="55" t="s">
        <v>79</v>
      </c>
      <c r="J24" s="53" t="s">
        <v>542</v>
      </c>
    </row>
    <row r="25" spans="1:10" s="56" customFormat="1" ht="138.75" customHeight="1">
      <c r="A25" s="84">
        <v>19</v>
      </c>
      <c r="B25" s="53" t="s">
        <v>488</v>
      </c>
      <c r="C25" s="65">
        <v>27600</v>
      </c>
      <c r="D25" s="65">
        <v>27600</v>
      </c>
      <c r="E25" s="46" t="s">
        <v>59</v>
      </c>
      <c r="F25" s="46" t="s">
        <v>489</v>
      </c>
      <c r="G25" s="46" t="s">
        <v>489</v>
      </c>
      <c r="H25" s="65">
        <v>27600</v>
      </c>
      <c r="I25" s="55" t="s">
        <v>79</v>
      </c>
      <c r="J25" s="53" t="s">
        <v>543</v>
      </c>
    </row>
    <row r="26" spans="1:10" s="77" customFormat="1" ht="138.75" customHeight="1">
      <c r="A26" s="84">
        <v>20</v>
      </c>
      <c r="B26" s="46" t="s">
        <v>490</v>
      </c>
      <c r="C26" s="65">
        <v>39995</v>
      </c>
      <c r="D26" s="65">
        <v>39995</v>
      </c>
      <c r="E26" s="46" t="s">
        <v>59</v>
      </c>
      <c r="F26" s="46" t="s">
        <v>491</v>
      </c>
      <c r="G26" s="46" t="s">
        <v>491</v>
      </c>
      <c r="H26" s="65">
        <v>39995</v>
      </c>
      <c r="I26" s="55" t="s">
        <v>79</v>
      </c>
      <c r="J26" s="53" t="s">
        <v>544</v>
      </c>
    </row>
    <row r="27" spans="1:10" s="77" customFormat="1" ht="138.75" customHeight="1">
      <c r="A27" s="84">
        <v>21</v>
      </c>
      <c r="B27" s="46" t="s">
        <v>492</v>
      </c>
      <c r="C27" s="65">
        <v>5000</v>
      </c>
      <c r="D27" s="65">
        <v>5000</v>
      </c>
      <c r="E27" s="46" t="s">
        <v>59</v>
      </c>
      <c r="F27" s="46" t="s">
        <v>493</v>
      </c>
      <c r="G27" s="46" t="s">
        <v>493</v>
      </c>
      <c r="H27" s="65">
        <v>5000</v>
      </c>
      <c r="I27" s="55" t="s">
        <v>79</v>
      </c>
      <c r="J27" s="53" t="s">
        <v>545</v>
      </c>
    </row>
    <row r="28" spans="1:10" s="56" customFormat="1" ht="138.75" customHeight="1">
      <c r="A28" s="84">
        <v>22</v>
      </c>
      <c r="B28" s="53" t="s">
        <v>494</v>
      </c>
      <c r="C28" s="65">
        <v>33500</v>
      </c>
      <c r="D28" s="65">
        <v>33500</v>
      </c>
      <c r="E28" s="46" t="s">
        <v>59</v>
      </c>
      <c r="F28" s="46" t="s">
        <v>495</v>
      </c>
      <c r="G28" s="46" t="s">
        <v>495</v>
      </c>
      <c r="H28" s="65">
        <v>33500</v>
      </c>
      <c r="I28" s="55" t="s">
        <v>79</v>
      </c>
      <c r="J28" s="53" t="s">
        <v>546</v>
      </c>
    </row>
    <row r="29" spans="1:10" s="77" customFormat="1" ht="138.75" customHeight="1">
      <c r="A29" s="84">
        <v>23</v>
      </c>
      <c r="B29" s="53" t="s">
        <v>494</v>
      </c>
      <c r="C29" s="65">
        <v>14500</v>
      </c>
      <c r="D29" s="65">
        <v>14500</v>
      </c>
      <c r="E29" s="46" t="s">
        <v>59</v>
      </c>
      <c r="F29" s="46" t="s">
        <v>496</v>
      </c>
      <c r="G29" s="46" t="s">
        <v>496</v>
      </c>
      <c r="H29" s="65">
        <v>14500</v>
      </c>
      <c r="I29" s="55" t="s">
        <v>79</v>
      </c>
      <c r="J29" s="53" t="s">
        <v>547</v>
      </c>
    </row>
    <row r="30" spans="1:10" s="56" customFormat="1" ht="138.75" customHeight="1">
      <c r="A30" s="84">
        <v>24</v>
      </c>
      <c r="B30" s="53" t="s">
        <v>497</v>
      </c>
      <c r="C30" s="54">
        <v>444800</v>
      </c>
      <c r="D30" s="54">
        <v>444000</v>
      </c>
      <c r="E30" s="53" t="s">
        <v>59</v>
      </c>
      <c r="F30" s="46" t="s">
        <v>549</v>
      </c>
      <c r="G30" s="46" t="s">
        <v>549</v>
      </c>
      <c r="H30" s="54">
        <v>444000</v>
      </c>
      <c r="I30" s="55" t="s">
        <v>79</v>
      </c>
      <c r="J30" s="46" t="s">
        <v>548</v>
      </c>
    </row>
    <row r="31" spans="1:10" s="56" customFormat="1" ht="138.75" customHeight="1">
      <c r="A31" s="84">
        <v>25</v>
      </c>
      <c r="B31" s="53" t="s">
        <v>498</v>
      </c>
      <c r="C31" s="54">
        <v>496900</v>
      </c>
      <c r="D31" s="54">
        <v>484000</v>
      </c>
      <c r="E31" s="53" t="s">
        <v>59</v>
      </c>
      <c r="F31" s="46" t="s">
        <v>552</v>
      </c>
      <c r="G31" s="46" t="s">
        <v>552</v>
      </c>
      <c r="H31" s="54">
        <v>484000</v>
      </c>
      <c r="I31" s="55" t="s">
        <v>79</v>
      </c>
      <c r="J31" s="46" t="s">
        <v>550</v>
      </c>
    </row>
    <row r="32" spans="1:10" s="56" customFormat="1" ht="138.75" customHeight="1">
      <c r="A32" s="84">
        <v>26</v>
      </c>
      <c r="B32" s="53" t="s">
        <v>499</v>
      </c>
      <c r="C32" s="54">
        <v>485600</v>
      </c>
      <c r="D32" s="54">
        <v>484000</v>
      </c>
      <c r="E32" s="53" t="s">
        <v>59</v>
      </c>
      <c r="F32" s="46" t="s">
        <v>553</v>
      </c>
      <c r="G32" s="46" t="s">
        <v>553</v>
      </c>
      <c r="H32" s="54">
        <v>484000</v>
      </c>
      <c r="I32" s="55" t="s">
        <v>79</v>
      </c>
      <c r="J32" s="46" t="s">
        <v>551</v>
      </c>
    </row>
    <row r="33" spans="1:10" s="56" customFormat="1" ht="138.75" customHeight="1">
      <c r="A33" s="84">
        <v>27</v>
      </c>
      <c r="B33" s="53" t="s">
        <v>500</v>
      </c>
      <c r="C33" s="54">
        <v>418000</v>
      </c>
      <c r="D33" s="54">
        <v>417000</v>
      </c>
      <c r="E33" s="53" t="s">
        <v>59</v>
      </c>
      <c r="F33" s="46" t="s">
        <v>555</v>
      </c>
      <c r="G33" s="46" t="s">
        <v>555</v>
      </c>
      <c r="H33" s="54">
        <v>417000</v>
      </c>
      <c r="I33" s="55" t="s">
        <v>79</v>
      </c>
      <c r="J33" s="46" t="s">
        <v>554</v>
      </c>
    </row>
    <row r="34" spans="1:10" s="76" customFormat="1" ht="138.75" customHeight="1">
      <c r="A34" s="84">
        <v>28</v>
      </c>
      <c r="B34" s="53" t="s">
        <v>501</v>
      </c>
      <c r="C34" s="54">
        <v>455300</v>
      </c>
      <c r="D34" s="54">
        <v>452000</v>
      </c>
      <c r="E34" s="53" t="s">
        <v>59</v>
      </c>
      <c r="F34" s="46" t="s">
        <v>556</v>
      </c>
      <c r="G34" s="46" t="s">
        <v>556</v>
      </c>
      <c r="H34" s="54">
        <v>452000</v>
      </c>
      <c r="I34" s="55" t="s">
        <v>79</v>
      </c>
      <c r="J34" s="46" t="s">
        <v>557</v>
      </c>
    </row>
    <row r="35" spans="1:10" s="77" customFormat="1" ht="138.75" customHeight="1">
      <c r="A35" s="84">
        <v>29</v>
      </c>
      <c r="B35" s="53" t="s">
        <v>502</v>
      </c>
      <c r="C35" s="54">
        <v>280000</v>
      </c>
      <c r="D35" s="54">
        <v>267000</v>
      </c>
      <c r="E35" s="53" t="s">
        <v>59</v>
      </c>
      <c r="F35" s="46" t="s">
        <v>559</v>
      </c>
      <c r="G35" s="46" t="s">
        <v>559</v>
      </c>
      <c r="H35" s="54">
        <v>267000</v>
      </c>
      <c r="I35" s="55" t="s">
        <v>79</v>
      </c>
      <c r="J35" s="53" t="s">
        <v>558</v>
      </c>
    </row>
    <row r="36" spans="1:10" s="56" customFormat="1" ht="138.75" customHeight="1">
      <c r="A36" s="84">
        <v>30</v>
      </c>
      <c r="B36" s="53" t="s">
        <v>503</v>
      </c>
      <c r="C36" s="54">
        <v>670</v>
      </c>
      <c r="D36" s="54">
        <v>670</v>
      </c>
      <c r="E36" s="53" t="s">
        <v>59</v>
      </c>
      <c r="F36" s="46" t="s">
        <v>561</v>
      </c>
      <c r="G36" s="46" t="s">
        <v>561</v>
      </c>
      <c r="H36" s="54">
        <v>670</v>
      </c>
      <c r="I36" s="55" t="s">
        <v>79</v>
      </c>
      <c r="J36" s="53" t="s">
        <v>560</v>
      </c>
    </row>
    <row r="37" spans="1:10" s="56" customFormat="1" ht="138.75" customHeight="1">
      <c r="A37" s="84">
        <v>31</v>
      </c>
      <c r="B37" s="53" t="s">
        <v>504</v>
      </c>
      <c r="C37" s="54">
        <v>54331.199999999997</v>
      </c>
      <c r="D37" s="54">
        <v>54331.199999999997</v>
      </c>
      <c r="E37" s="53" t="s">
        <v>59</v>
      </c>
      <c r="F37" s="53" t="s">
        <v>563</v>
      </c>
      <c r="G37" s="53" t="s">
        <v>563</v>
      </c>
      <c r="H37" s="54">
        <v>54331.199999999997</v>
      </c>
      <c r="I37" s="55" t="s">
        <v>79</v>
      </c>
      <c r="J37" s="53" t="s">
        <v>564</v>
      </c>
    </row>
    <row r="38" spans="1:10" s="56" customFormat="1" ht="138.75" customHeight="1">
      <c r="A38" s="84">
        <v>32</v>
      </c>
      <c r="B38" s="46" t="s">
        <v>505</v>
      </c>
      <c r="C38" s="54">
        <v>7200</v>
      </c>
      <c r="D38" s="54">
        <v>7200</v>
      </c>
      <c r="E38" s="53" t="s">
        <v>59</v>
      </c>
      <c r="F38" s="46" t="s">
        <v>562</v>
      </c>
      <c r="G38" s="46" t="s">
        <v>562</v>
      </c>
      <c r="H38" s="54">
        <v>7200</v>
      </c>
      <c r="I38" s="55" t="s">
        <v>79</v>
      </c>
      <c r="J38" s="46" t="s">
        <v>565</v>
      </c>
    </row>
    <row r="39" spans="1:10" s="56" customFormat="1" ht="138.75" customHeight="1">
      <c r="A39" s="84">
        <v>33</v>
      </c>
      <c r="B39" s="53" t="s">
        <v>506</v>
      </c>
      <c r="C39" s="54">
        <v>250000</v>
      </c>
      <c r="D39" s="54">
        <v>249000</v>
      </c>
      <c r="E39" s="53" t="s">
        <v>59</v>
      </c>
      <c r="F39" s="46" t="s">
        <v>567</v>
      </c>
      <c r="G39" s="46" t="s">
        <v>567</v>
      </c>
      <c r="H39" s="54">
        <v>249000</v>
      </c>
      <c r="I39" s="55" t="s">
        <v>79</v>
      </c>
      <c r="J39" s="46" t="s">
        <v>566</v>
      </c>
    </row>
    <row r="40" spans="1:10" s="56" customFormat="1" ht="138.75" customHeight="1">
      <c r="A40" s="84">
        <v>34</v>
      </c>
      <c r="B40" s="53" t="s">
        <v>507</v>
      </c>
      <c r="C40" s="54">
        <v>130000</v>
      </c>
      <c r="D40" s="54">
        <v>129000</v>
      </c>
      <c r="E40" s="53" t="s">
        <v>59</v>
      </c>
      <c r="F40" s="46" t="s">
        <v>568</v>
      </c>
      <c r="G40" s="46" t="s">
        <v>568</v>
      </c>
      <c r="H40" s="54">
        <v>129000</v>
      </c>
      <c r="I40" s="55" t="s">
        <v>79</v>
      </c>
      <c r="J40" s="46" t="s">
        <v>569</v>
      </c>
    </row>
    <row r="41" spans="1:10" s="56" customFormat="1" ht="138.75" customHeight="1">
      <c r="A41" s="84">
        <v>35</v>
      </c>
      <c r="B41" s="53" t="s">
        <v>508</v>
      </c>
      <c r="C41" s="54">
        <v>455000</v>
      </c>
      <c r="D41" s="54">
        <v>454000</v>
      </c>
      <c r="E41" s="53" t="s">
        <v>59</v>
      </c>
      <c r="F41" s="46" t="s">
        <v>570</v>
      </c>
      <c r="G41" s="46" t="s">
        <v>570</v>
      </c>
      <c r="H41" s="54">
        <v>454000</v>
      </c>
      <c r="I41" s="55" t="s">
        <v>79</v>
      </c>
      <c r="J41" s="53" t="s">
        <v>392</v>
      </c>
    </row>
    <row r="42" spans="1:10" s="15" customFormat="1" ht="45.75" customHeight="1">
      <c r="A42" s="44"/>
      <c r="B42" s="21"/>
      <c r="C42" s="38"/>
      <c r="D42" s="38"/>
      <c r="E42" s="45"/>
      <c r="F42" s="24"/>
      <c r="G42" s="24"/>
      <c r="H42" s="68">
        <f>SUM(H7:H41)</f>
        <v>6501752.6000000006</v>
      </c>
      <c r="I42" s="35"/>
      <c r="J42" s="24"/>
    </row>
    <row r="43" spans="1:10" s="15" customFormat="1" ht="45.75" customHeight="1">
      <c r="A43" s="44"/>
      <c r="B43" s="21"/>
      <c r="C43" s="38"/>
      <c r="D43" s="38"/>
      <c r="E43" s="45"/>
      <c r="F43" s="24"/>
      <c r="G43" s="24"/>
      <c r="H43" s="25"/>
      <c r="I43" s="35"/>
      <c r="J43" s="24"/>
    </row>
    <row r="44" spans="1:10" s="13" customFormat="1" ht="39" customHeight="1">
      <c r="A44" s="20"/>
      <c r="B44" s="26" t="s">
        <v>75</v>
      </c>
      <c r="C44" s="22"/>
      <c r="D44" s="22"/>
      <c r="E44" s="23"/>
      <c r="F44" s="24"/>
      <c r="G44" s="24"/>
      <c r="H44" s="25"/>
      <c r="I44" s="24"/>
      <c r="J44" s="24"/>
    </row>
    <row r="45" spans="1:10" s="13" customFormat="1" ht="54" customHeight="1">
      <c r="A45" s="20"/>
      <c r="B45" s="27" t="s">
        <v>28</v>
      </c>
      <c r="C45" s="28" t="s">
        <v>55</v>
      </c>
      <c r="D45" s="28" t="s">
        <v>56</v>
      </c>
      <c r="E45" s="23"/>
      <c r="F45" s="24"/>
      <c r="G45" s="24"/>
      <c r="H45" s="25"/>
      <c r="I45" s="24"/>
      <c r="J45" s="24"/>
    </row>
    <row r="46" spans="1:10" s="13" customFormat="1" ht="36" customHeight="1">
      <c r="A46" s="20"/>
      <c r="B46" s="29" t="s">
        <v>57</v>
      </c>
      <c r="C46" s="31" t="s">
        <v>71</v>
      </c>
      <c r="D46" s="30">
        <v>0</v>
      </c>
      <c r="E46" s="23"/>
      <c r="F46" s="24"/>
      <c r="G46" s="24"/>
      <c r="H46" s="25"/>
      <c r="I46" s="24"/>
      <c r="J46" s="24"/>
    </row>
    <row r="47" spans="1:10" s="13" customFormat="1" ht="36" customHeight="1">
      <c r="A47" s="20"/>
      <c r="B47" s="29" t="s">
        <v>58</v>
      </c>
      <c r="C47" s="31">
        <v>0</v>
      </c>
      <c r="D47" s="30"/>
      <c r="E47" s="23"/>
      <c r="F47" s="24"/>
      <c r="G47" s="24"/>
      <c r="H47" s="25"/>
      <c r="I47" s="24"/>
      <c r="J47" s="24"/>
    </row>
    <row r="48" spans="1:10" s="13" customFormat="1" ht="36" customHeight="1">
      <c r="A48" s="20"/>
      <c r="B48" s="29" t="s">
        <v>59</v>
      </c>
      <c r="C48" s="31" t="s">
        <v>571</v>
      </c>
      <c r="D48" s="30">
        <f>H42-D46</f>
        <v>6501752.6000000006</v>
      </c>
      <c r="E48" s="23"/>
      <c r="F48" s="24"/>
      <c r="G48" s="24"/>
      <c r="H48" s="25"/>
      <c r="I48" s="24"/>
      <c r="J48" s="24"/>
    </row>
    <row r="49" spans="1:10" s="13" customFormat="1" ht="36" customHeight="1">
      <c r="A49" s="20"/>
      <c r="B49" s="29" t="s">
        <v>60</v>
      </c>
      <c r="C49" s="31">
        <v>0</v>
      </c>
      <c r="D49" s="30"/>
      <c r="E49" s="23"/>
      <c r="F49" s="24"/>
      <c r="G49" s="24"/>
      <c r="H49" s="25"/>
      <c r="I49" s="24"/>
      <c r="J49" s="24"/>
    </row>
    <row r="50" spans="1:10" s="13" customFormat="1" ht="36" customHeight="1">
      <c r="A50" s="20"/>
      <c r="B50" s="29" t="s">
        <v>61</v>
      </c>
      <c r="C50" s="31">
        <v>0</v>
      </c>
      <c r="D50" s="30"/>
      <c r="E50" s="23"/>
      <c r="F50" s="24"/>
      <c r="G50" s="24"/>
      <c r="H50" s="25"/>
      <c r="I50" s="24"/>
      <c r="J50" s="24"/>
    </row>
    <row r="51" spans="1:10" s="15" customFormat="1" ht="82.5" customHeight="1">
      <c r="A51" s="44"/>
      <c r="B51" s="21"/>
      <c r="C51" s="38"/>
      <c r="D51" s="38"/>
      <c r="E51" s="45"/>
      <c r="F51" s="24"/>
      <c r="G51" s="24"/>
      <c r="H51" s="25"/>
      <c r="I51" s="35"/>
      <c r="J51" s="24"/>
    </row>
    <row r="52" spans="1:10" s="15" customFormat="1" ht="82.5" customHeight="1">
      <c r="A52" s="44"/>
      <c r="B52" s="21"/>
      <c r="C52" s="38"/>
      <c r="D52" s="38"/>
      <c r="E52" s="45"/>
      <c r="F52" s="24"/>
      <c r="G52" s="24"/>
      <c r="H52" s="25"/>
      <c r="I52" s="35"/>
      <c r="J52" s="24"/>
    </row>
    <row r="53" spans="1:10" s="15" customFormat="1" ht="82.5" customHeight="1">
      <c r="A53" s="44"/>
      <c r="B53" s="21"/>
      <c r="C53" s="38"/>
      <c r="D53" s="38"/>
      <c r="E53" s="45"/>
      <c r="F53" s="24"/>
      <c r="G53" s="24"/>
      <c r="H53" s="25"/>
      <c r="I53" s="35"/>
      <c r="J53" s="24"/>
    </row>
    <row r="54" spans="1:10" s="16" customFormat="1" ht="82.5" customHeight="1">
      <c r="A54" s="8"/>
      <c r="B54" s="1"/>
      <c r="C54" s="1"/>
      <c r="D54" s="1"/>
      <c r="E54" s="1"/>
      <c r="F54" s="1"/>
      <c r="G54" s="1"/>
      <c r="H54" s="32"/>
      <c r="I54" s="1"/>
      <c r="J54" s="1"/>
    </row>
    <row r="55" spans="1:10" s="16" customFormat="1" ht="82.5" customHeight="1">
      <c r="A55" s="8"/>
      <c r="B55" s="1"/>
      <c r="C55" s="1"/>
      <c r="D55" s="1"/>
      <c r="E55" s="1"/>
      <c r="F55" s="1"/>
      <c r="G55" s="1"/>
      <c r="H55" s="32"/>
      <c r="I55" s="1"/>
      <c r="J55" s="1"/>
    </row>
    <row r="56" spans="1:10" s="16" customFormat="1" ht="93" customHeight="1">
      <c r="A56" s="8"/>
      <c r="B56" s="1"/>
      <c r="C56" s="1"/>
      <c r="D56" s="1"/>
      <c r="E56" s="1"/>
      <c r="F56" s="1"/>
      <c r="G56" s="1"/>
      <c r="H56" s="32"/>
      <c r="I56" s="1"/>
      <c r="J56" s="1"/>
    </row>
    <row r="57" spans="1:10" s="16" customFormat="1" ht="93" customHeight="1">
      <c r="A57" s="8"/>
      <c r="B57" s="1"/>
      <c r="C57" s="10"/>
      <c r="D57" s="9"/>
      <c r="E57" s="1"/>
      <c r="F57" s="1"/>
      <c r="G57" s="1"/>
      <c r="H57" s="32"/>
      <c r="I57" s="8"/>
      <c r="J57" s="1"/>
    </row>
    <row r="58" spans="1:10" s="16" customFormat="1" ht="82.5" customHeight="1">
      <c r="A58" s="8"/>
      <c r="B58" s="1"/>
      <c r="C58" s="10"/>
      <c r="D58" s="9"/>
      <c r="E58" s="11"/>
      <c r="F58" s="1"/>
      <c r="G58" s="1"/>
      <c r="H58" s="32"/>
      <c r="I58" s="8"/>
      <c r="J58" s="6"/>
    </row>
    <row r="59" spans="1:10" s="16" customFormat="1" ht="82.5" customHeight="1">
      <c r="A59" s="8"/>
      <c r="B59" s="7"/>
      <c r="C59" s="10"/>
      <c r="D59" s="9"/>
      <c r="E59" s="11"/>
      <c r="F59" s="1"/>
      <c r="G59" s="7"/>
      <c r="H59" s="18"/>
      <c r="I59" s="8"/>
      <c r="J59" s="6"/>
    </row>
    <row r="60" spans="1:10" s="16" customFormat="1" ht="82.5" customHeight="1">
      <c r="A60" s="8"/>
      <c r="B60" s="7"/>
      <c r="C60" s="10"/>
      <c r="D60" s="9"/>
      <c r="E60" s="11"/>
      <c r="F60" s="1"/>
      <c r="G60" s="7"/>
      <c r="H60" s="18"/>
      <c r="I60" s="8"/>
      <c r="J60" s="6"/>
    </row>
    <row r="61" spans="1:10" s="17" customFormat="1" ht="96" customHeight="1">
      <c r="A61" s="8"/>
      <c r="B61" s="7"/>
      <c r="C61" s="10"/>
      <c r="D61" s="9"/>
      <c r="E61" s="11"/>
      <c r="F61" s="6"/>
      <c r="G61" s="7"/>
      <c r="H61" s="18"/>
      <c r="I61" s="8"/>
      <c r="J61" s="6"/>
    </row>
    <row r="62" spans="1:10" ht="103.15" customHeight="1"/>
    <row r="63" spans="1:10" ht="80.25" customHeight="1"/>
    <row r="64" spans="1:10" ht="82.5" customHeight="1"/>
    <row r="65" spans="1:10" ht="90.6" customHeight="1"/>
    <row r="66" spans="1:10" ht="87.6" customHeight="1"/>
    <row r="67" spans="1:10" s="17" customFormat="1" ht="94.5" customHeight="1">
      <c r="A67" s="8"/>
      <c r="B67" s="7"/>
      <c r="C67" s="10"/>
      <c r="D67" s="9"/>
      <c r="E67" s="11"/>
      <c r="F67" s="6"/>
      <c r="G67" s="7"/>
      <c r="H67" s="18"/>
      <c r="I67" s="8"/>
      <c r="J67" s="6"/>
    </row>
    <row r="68" spans="1:10" s="17" customFormat="1" ht="94.5" customHeight="1">
      <c r="A68" s="8"/>
      <c r="B68" s="7"/>
      <c r="C68" s="10"/>
      <c r="D68" s="9"/>
      <c r="E68" s="11"/>
      <c r="F68" s="6"/>
      <c r="G68" s="7"/>
      <c r="H68" s="18"/>
      <c r="I68" s="8"/>
      <c r="J68" s="6"/>
    </row>
    <row r="69" spans="1:10" s="17" customFormat="1" ht="105" customHeight="1">
      <c r="A69" s="8"/>
      <c r="B69" s="7"/>
      <c r="C69" s="10"/>
      <c r="D69" s="9"/>
      <c r="E69" s="11"/>
      <c r="F69" s="6"/>
      <c r="G69" s="7"/>
      <c r="H69" s="18"/>
      <c r="I69" s="8"/>
      <c r="J69" s="6"/>
    </row>
    <row r="70" spans="1:10" s="17" customFormat="1" ht="94.5" customHeight="1">
      <c r="A70" s="8"/>
      <c r="B70" s="7"/>
      <c r="C70" s="10"/>
      <c r="D70" s="9"/>
      <c r="E70" s="11"/>
      <c r="F70" s="6"/>
      <c r="G70" s="7"/>
      <c r="H70" s="18"/>
      <c r="I70" s="8"/>
      <c r="J70" s="6"/>
    </row>
    <row r="71" spans="1:10" s="17" customFormat="1" ht="94.5" customHeight="1">
      <c r="A71" s="8"/>
      <c r="B71" s="7"/>
      <c r="C71" s="10"/>
      <c r="D71" s="9"/>
      <c r="E71" s="11"/>
      <c r="F71" s="6"/>
      <c r="G71" s="7"/>
      <c r="H71" s="18"/>
      <c r="I71" s="8"/>
      <c r="J71" s="6"/>
    </row>
    <row r="72" spans="1:10" s="17" customFormat="1" ht="76.900000000000006" customHeight="1">
      <c r="A72" s="8"/>
      <c r="B72" s="7"/>
      <c r="C72" s="10"/>
      <c r="D72" s="9"/>
      <c r="E72" s="11"/>
      <c r="F72" s="6"/>
      <c r="G72" s="7"/>
      <c r="H72" s="18"/>
      <c r="I72" s="8"/>
      <c r="J72" s="6"/>
    </row>
    <row r="73" spans="1:10" s="17" customFormat="1" ht="67.900000000000006" customHeight="1">
      <c r="A73" s="8"/>
      <c r="B73" s="7"/>
      <c r="C73" s="10"/>
      <c r="D73" s="9"/>
      <c r="E73" s="11"/>
      <c r="F73" s="6"/>
      <c r="G73" s="7"/>
      <c r="H73" s="18"/>
      <c r="I73" s="8"/>
      <c r="J73" s="6"/>
    </row>
    <row r="74" spans="1:10" s="17" customFormat="1" ht="67.900000000000006" customHeight="1">
      <c r="A74" s="8"/>
      <c r="B74" s="7"/>
      <c r="C74" s="10"/>
      <c r="D74" s="9"/>
      <c r="E74" s="11"/>
      <c r="F74" s="6"/>
      <c r="G74" s="7"/>
      <c r="H74" s="18"/>
      <c r="I74" s="8"/>
      <c r="J74" s="6"/>
    </row>
    <row r="78" spans="1:10" s="17" customFormat="1" ht="67.900000000000006" customHeight="1">
      <c r="A78" s="8"/>
      <c r="B78" s="7"/>
      <c r="C78" s="10"/>
      <c r="D78" s="9"/>
      <c r="E78" s="11"/>
      <c r="F78" s="6"/>
      <c r="G78" s="7"/>
      <c r="H78" s="18"/>
      <c r="I78" s="8"/>
      <c r="J78" s="6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41" xr:uid="{00000000-0002-0000-0B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1" fitToHeight="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0"/>
  <sheetViews>
    <sheetView showWhiteSpace="0" view="pageBreakPreview" topLeftCell="A28" zoomScale="70" zoomScaleNormal="70" zoomScaleSheetLayoutView="70" zoomScalePageLayoutView="40" workbookViewId="0">
      <selection activeCell="A33" sqref="A33:XFD33"/>
    </sheetView>
  </sheetViews>
  <sheetFormatPr defaultColWidth="9" defaultRowHeight="67.900000000000006" customHeight="1"/>
  <cols>
    <col min="1" max="1" width="11.5703125" style="8" customWidth="1"/>
    <col min="2" max="2" width="69.42578125" style="7" customWidth="1"/>
    <col min="3" max="3" width="25.85546875" style="10" customWidth="1"/>
    <col min="4" max="4" width="28.7109375" style="9" customWidth="1"/>
    <col min="5" max="5" width="20.42578125" style="11" customWidth="1"/>
    <col min="6" max="6" width="39" style="6" customWidth="1"/>
    <col min="7" max="7" width="39" style="7" customWidth="1"/>
    <col min="8" max="8" width="27" style="18" customWidth="1"/>
    <col min="9" max="9" width="34.42578125" style="8" customWidth="1"/>
    <col min="10" max="10" width="33.140625" style="6" customWidth="1"/>
    <col min="11" max="16384" width="9" style="1"/>
  </cols>
  <sheetData>
    <row r="1" spans="1:10" ht="45.6" customHeight="1">
      <c r="A1" s="86" t="s">
        <v>23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652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64.5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92" t="s">
        <v>62</v>
      </c>
      <c r="I5" s="58" t="s">
        <v>8</v>
      </c>
      <c r="J5" s="64" t="s">
        <v>7</v>
      </c>
    </row>
    <row r="6" spans="1:10" s="61" customFormat="1" ht="64.5" customHeight="1">
      <c r="A6" s="87"/>
      <c r="B6" s="87"/>
      <c r="C6" s="88"/>
      <c r="D6" s="88"/>
      <c r="E6" s="89"/>
      <c r="F6" s="64" t="s">
        <v>11</v>
      </c>
      <c r="G6" s="94"/>
      <c r="H6" s="93"/>
      <c r="I6" s="58" t="s">
        <v>9</v>
      </c>
      <c r="J6" s="64" t="s">
        <v>6</v>
      </c>
    </row>
    <row r="7" spans="1:10" s="56" customFormat="1" ht="108" customHeight="1">
      <c r="A7" s="57">
        <v>1</v>
      </c>
      <c r="B7" s="53" t="s">
        <v>572</v>
      </c>
      <c r="C7" s="54">
        <v>8900</v>
      </c>
      <c r="D7" s="54">
        <v>8900</v>
      </c>
      <c r="E7" s="53" t="s">
        <v>59</v>
      </c>
      <c r="F7" s="46" t="s">
        <v>592</v>
      </c>
      <c r="G7" s="46" t="s">
        <v>592</v>
      </c>
      <c r="H7" s="54">
        <v>8900</v>
      </c>
      <c r="I7" s="55" t="s">
        <v>79</v>
      </c>
      <c r="J7" s="53" t="s">
        <v>348</v>
      </c>
    </row>
    <row r="8" spans="1:10" s="56" customFormat="1" ht="108" customHeight="1">
      <c r="A8" s="57">
        <v>2</v>
      </c>
      <c r="B8" s="53" t="s">
        <v>573</v>
      </c>
      <c r="C8" s="54">
        <v>500</v>
      </c>
      <c r="D8" s="54">
        <v>500</v>
      </c>
      <c r="E8" s="53" t="s">
        <v>59</v>
      </c>
      <c r="F8" s="46" t="s">
        <v>468</v>
      </c>
      <c r="G8" s="46" t="s">
        <v>468</v>
      </c>
      <c r="H8" s="54">
        <v>500</v>
      </c>
      <c r="I8" s="55" t="s">
        <v>79</v>
      </c>
      <c r="J8" s="53" t="s">
        <v>593</v>
      </c>
    </row>
    <row r="9" spans="1:10" s="56" customFormat="1" ht="108" customHeight="1">
      <c r="A9" s="57">
        <v>3</v>
      </c>
      <c r="B9" s="46" t="s">
        <v>574</v>
      </c>
      <c r="C9" s="54">
        <v>7837.5</v>
      </c>
      <c r="D9" s="54">
        <v>7837.5</v>
      </c>
      <c r="E9" s="53" t="s">
        <v>59</v>
      </c>
      <c r="F9" s="46" t="s">
        <v>594</v>
      </c>
      <c r="G9" s="46" t="s">
        <v>594</v>
      </c>
      <c r="H9" s="54">
        <v>7837.5</v>
      </c>
      <c r="I9" s="55" t="s">
        <v>79</v>
      </c>
      <c r="J9" s="53" t="s">
        <v>595</v>
      </c>
    </row>
    <row r="10" spans="1:10" s="56" customFormat="1" ht="108" customHeight="1">
      <c r="A10" s="57">
        <v>4</v>
      </c>
      <c r="B10" s="46" t="s">
        <v>575</v>
      </c>
      <c r="C10" s="54">
        <v>4000</v>
      </c>
      <c r="D10" s="54">
        <v>4000</v>
      </c>
      <c r="E10" s="53" t="s">
        <v>59</v>
      </c>
      <c r="F10" s="46" t="s">
        <v>596</v>
      </c>
      <c r="G10" s="46" t="s">
        <v>596</v>
      </c>
      <c r="H10" s="54">
        <v>4000</v>
      </c>
      <c r="I10" s="55" t="s">
        <v>79</v>
      </c>
      <c r="J10" s="53" t="s">
        <v>597</v>
      </c>
    </row>
    <row r="11" spans="1:10" s="56" customFormat="1" ht="108" customHeight="1">
      <c r="A11" s="57">
        <v>5</v>
      </c>
      <c r="B11" s="46" t="s">
        <v>576</v>
      </c>
      <c r="C11" s="54">
        <v>4192.26</v>
      </c>
      <c r="D11" s="54">
        <v>4192.26</v>
      </c>
      <c r="E11" s="53" t="s">
        <v>59</v>
      </c>
      <c r="F11" s="46" t="s">
        <v>599</v>
      </c>
      <c r="G11" s="46" t="s">
        <v>599</v>
      </c>
      <c r="H11" s="54">
        <v>4192.26</v>
      </c>
      <c r="I11" s="55" t="s">
        <v>79</v>
      </c>
      <c r="J11" s="53" t="s">
        <v>598</v>
      </c>
    </row>
    <row r="12" spans="1:10" s="56" customFormat="1" ht="108" customHeight="1">
      <c r="A12" s="57">
        <v>6</v>
      </c>
      <c r="B12" s="53" t="s">
        <v>129</v>
      </c>
      <c r="C12" s="54">
        <v>3200</v>
      </c>
      <c r="D12" s="54">
        <v>3200</v>
      </c>
      <c r="E12" s="53" t="s">
        <v>59</v>
      </c>
      <c r="F12" s="46" t="s">
        <v>600</v>
      </c>
      <c r="G12" s="46" t="s">
        <v>600</v>
      </c>
      <c r="H12" s="54">
        <v>3200</v>
      </c>
      <c r="I12" s="55" t="s">
        <v>79</v>
      </c>
      <c r="J12" s="53" t="s">
        <v>601</v>
      </c>
    </row>
    <row r="13" spans="1:10" s="56" customFormat="1" ht="108" customHeight="1">
      <c r="A13" s="57">
        <v>7</v>
      </c>
      <c r="B13" s="46" t="s">
        <v>577</v>
      </c>
      <c r="C13" s="54">
        <v>200</v>
      </c>
      <c r="D13" s="54">
        <v>200</v>
      </c>
      <c r="E13" s="53" t="s">
        <v>59</v>
      </c>
      <c r="F13" s="46" t="s">
        <v>602</v>
      </c>
      <c r="G13" s="46" t="s">
        <v>602</v>
      </c>
      <c r="H13" s="54">
        <v>200</v>
      </c>
      <c r="I13" s="55" t="s">
        <v>79</v>
      </c>
      <c r="J13" s="53" t="s">
        <v>603</v>
      </c>
    </row>
    <row r="14" spans="1:10" s="56" customFormat="1" ht="108" customHeight="1">
      <c r="A14" s="57">
        <v>8</v>
      </c>
      <c r="B14" s="53" t="s">
        <v>578</v>
      </c>
      <c r="C14" s="54">
        <v>5200</v>
      </c>
      <c r="D14" s="54">
        <v>5200</v>
      </c>
      <c r="E14" s="53" t="s">
        <v>59</v>
      </c>
      <c r="F14" s="46" t="s">
        <v>604</v>
      </c>
      <c r="G14" s="46" t="s">
        <v>604</v>
      </c>
      <c r="H14" s="54">
        <v>5200</v>
      </c>
      <c r="I14" s="55" t="s">
        <v>79</v>
      </c>
      <c r="J14" s="53" t="s">
        <v>605</v>
      </c>
    </row>
    <row r="15" spans="1:10" s="56" customFormat="1" ht="108" customHeight="1">
      <c r="A15" s="57">
        <v>9</v>
      </c>
      <c r="B15" s="53" t="s">
        <v>129</v>
      </c>
      <c r="C15" s="54">
        <v>2600</v>
      </c>
      <c r="D15" s="54">
        <v>2600</v>
      </c>
      <c r="E15" s="53" t="s">
        <v>59</v>
      </c>
      <c r="F15" s="46" t="s">
        <v>606</v>
      </c>
      <c r="G15" s="46" t="s">
        <v>606</v>
      </c>
      <c r="H15" s="54">
        <v>2600</v>
      </c>
      <c r="I15" s="55" t="s">
        <v>79</v>
      </c>
      <c r="J15" s="53" t="s">
        <v>607</v>
      </c>
    </row>
    <row r="16" spans="1:10" s="56" customFormat="1" ht="108" customHeight="1">
      <c r="A16" s="57">
        <v>10</v>
      </c>
      <c r="B16" s="46" t="s">
        <v>133</v>
      </c>
      <c r="C16" s="54">
        <v>10000</v>
      </c>
      <c r="D16" s="54">
        <v>10000</v>
      </c>
      <c r="E16" s="53" t="s">
        <v>59</v>
      </c>
      <c r="F16" s="46" t="s">
        <v>611</v>
      </c>
      <c r="G16" s="46" t="s">
        <v>611</v>
      </c>
      <c r="H16" s="54">
        <v>10000</v>
      </c>
      <c r="I16" s="55" t="s">
        <v>79</v>
      </c>
      <c r="J16" s="53" t="s">
        <v>610</v>
      </c>
    </row>
    <row r="17" spans="1:10" s="56" customFormat="1" ht="108" customHeight="1">
      <c r="A17" s="57">
        <v>11</v>
      </c>
      <c r="B17" s="46" t="s">
        <v>93</v>
      </c>
      <c r="C17" s="65">
        <v>4510</v>
      </c>
      <c r="D17" s="65">
        <v>4510</v>
      </c>
      <c r="E17" s="46" t="s">
        <v>59</v>
      </c>
      <c r="F17" s="46" t="s">
        <v>608</v>
      </c>
      <c r="G17" s="46" t="s">
        <v>608</v>
      </c>
      <c r="H17" s="65">
        <v>4510</v>
      </c>
      <c r="I17" s="55" t="s">
        <v>79</v>
      </c>
      <c r="J17" s="53" t="s">
        <v>609</v>
      </c>
    </row>
    <row r="18" spans="1:10" s="56" customFormat="1" ht="108" customHeight="1">
      <c r="A18" s="57">
        <v>12</v>
      </c>
      <c r="B18" s="46" t="s">
        <v>230</v>
      </c>
      <c r="C18" s="54">
        <v>37700</v>
      </c>
      <c r="D18" s="54">
        <v>37700</v>
      </c>
      <c r="E18" s="53" t="s">
        <v>59</v>
      </c>
      <c r="F18" s="46" t="s">
        <v>612</v>
      </c>
      <c r="G18" s="46" t="s">
        <v>612</v>
      </c>
      <c r="H18" s="54">
        <v>37700</v>
      </c>
      <c r="I18" s="55" t="s">
        <v>79</v>
      </c>
      <c r="J18" s="53" t="s">
        <v>613</v>
      </c>
    </row>
    <row r="19" spans="1:10" s="56" customFormat="1" ht="108" customHeight="1">
      <c r="A19" s="57">
        <v>13</v>
      </c>
      <c r="B19" s="46" t="s">
        <v>89</v>
      </c>
      <c r="C19" s="54">
        <v>21400</v>
      </c>
      <c r="D19" s="54">
        <v>21400</v>
      </c>
      <c r="E19" s="53" t="s">
        <v>59</v>
      </c>
      <c r="F19" s="46" t="s">
        <v>614</v>
      </c>
      <c r="G19" s="46" t="s">
        <v>614</v>
      </c>
      <c r="H19" s="54">
        <v>21400</v>
      </c>
      <c r="I19" s="55" t="s">
        <v>79</v>
      </c>
      <c r="J19" s="53" t="s">
        <v>615</v>
      </c>
    </row>
    <row r="20" spans="1:10" s="85" customFormat="1" ht="129.75" customHeight="1">
      <c r="A20" s="57">
        <v>14</v>
      </c>
      <c r="B20" s="53" t="s">
        <v>579</v>
      </c>
      <c r="C20" s="54">
        <v>66383.520000000004</v>
      </c>
      <c r="D20" s="54">
        <v>66383.520000000004</v>
      </c>
      <c r="E20" s="53" t="s">
        <v>59</v>
      </c>
      <c r="F20" s="53" t="s">
        <v>616</v>
      </c>
      <c r="G20" s="53" t="s">
        <v>616</v>
      </c>
      <c r="H20" s="54">
        <v>66383.520000000004</v>
      </c>
      <c r="I20" s="55" t="s">
        <v>79</v>
      </c>
      <c r="J20" s="53" t="s">
        <v>617</v>
      </c>
    </row>
    <row r="21" spans="1:10" s="56" customFormat="1" ht="108" customHeight="1">
      <c r="A21" s="57">
        <v>15</v>
      </c>
      <c r="B21" s="53" t="s">
        <v>580</v>
      </c>
      <c r="C21" s="54">
        <v>26501</v>
      </c>
      <c r="D21" s="54">
        <v>26501</v>
      </c>
      <c r="E21" s="53" t="s">
        <v>59</v>
      </c>
      <c r="F21" s="53" t="s">
        <v>618</v>
      </c>
      <c r="G21" s="53" t="s">
        <v>618</v>
      </c>
      <c r="H21" s="54">
        <v>26501</v>
      </c>
      <c r="I21" s="55" t="s">
        <v>79</v>
      </c>
      <c r="J21" s="46" t="s">
        <v>619</v>
      </c>
    </row>
    <row r="22" spans="1:10" s="56" customFormat="1" ht="108" customHeight="1">
      <c r="A22" s="57">
        <v>16</v>
      </c>
      <c r="B22" s="53" t="s">
        <v>581</v>
      </c>
      <c r="C22" s="54">
        <v>90000</v>
      </c>
      <c r="D22" s="54">
        <v>79000</v>
      </c>
      <c r="E22" s="53" t="s">
        <v>59</v>
      </c>
      <c r="F22" s="46" t="s">
        <v>620</v>
      </c>
      <c r="G22" s="46" t="s">
        <v>620</v>
      </c>
      <c r="H22" s="54">
        <v>79000</v>
      </c>
      <c r="I22" s="55" t="s">
        <v>79</v>
      </c>
      <c r="J22" s="46" t="s">
        <v>621</v>
      </c>
    </row>
    <row r="23" spans="1:10" s="56" customFormat="1" ht="108" customHeight="1">
      <c r="A23" s="57">
        <v>17</v>
      </c>
      <c r="B23" s="53" t="s">
        <v>582</v>
      </c>
      <c r="C23" s="54">
        <v>90000</v>
      </c>
      <c r="D23" s="54">
        <v>79000</v>
      </c>
      <c r="E23" s="53" t="s">
        <v>59</v>
      </c>
      <c r="F23" s="46" t="s">
        <v>620</v>
      </c>
      <c r="G23" s="46" t="s">
        <v>620</v>
      </c>
      <c r="H23" s="54">
        <v>79000</v>
      </c>
      <c r="I23" s="55" t="s">
        <v>79</v>
      </c>
      <c r="J23" s="46" t="s">
        <v>622</v>
      </c>
    </row>
    <row r="24" spans="1:10" s="56" customFormat="1" ht="108" customHeight="1">
      <c r="A24" s="57">
        <v>18</v>
      </c>
      <c r="B24" s="53" t="s">
        <v>583</v>
      </c>
      <c r="C24" s="54">
        <v>85000</v>
      </c>
      <c r="D24" s="54">
        <v>69000</v>
      </c>
      <c r="E24" s="53" t="s">
        <v>59</v>
      </c>
      <c r="F24" s="46" t="s">
        <v>624</v>
      </c>
      <c r="G24" s="46" t="s">
        <v>624</v>
      </c>
      <c r="H24" s="54">
        <v>69000</v>
      </c>
      <c r="I24" s="55" t="s">
        <v>79</v>
      </c>
      <c r="J24" s="46" t="s">
        <v>623</v>
      </c>
    </row>
    <row r="25" spans="1:10" s="56" customFormat="1" ht="108" customHeight="1">
      <c r="A25" s="57">
        <v>19</v>
      </c>
      <c r="B25" s="53" t="s">
        <v>584</v>
      </c>
      <c r="C25" s="54">
        <v>42000</v>
      </c>
      <c r="D25" s="54">
        <v>36000</v>
      </c>
      <c r="E25" s="53" t="s">
        <v>59</v>
      </c>
      <c r="F25" s="46" t="s">
        <v>625</v>
      </c>
      <c r="G25" s="46" t="s">
        <v>625</v>
      </c>
      <c r="H25" s="54">
        <v>36000</v>
      </c>
      <c r="I25" s="55" t="s">
        <v>79</v>
      </c>
      <c r="J25" s="46" t="s">
        <v>626</v>
      </c>
    </row>
    <row r="26" spans="1:10" s="77" customFormat="1" ht="108" customHeight="1">
      <c r="A26" s="57">
        <v>20</v>
      </c>
      <c r="B26" s="53" t="s">
        <v>585</v>
      </c>
      <c r="C26" s="54">
        <v>495000</v>
      </c>
      <c r="D26" s="54">
        <v>477000</v>
      </c>
      <c r="E26" s="53" t="s">
        <v>59</v>
      </c>
      <c r="F26" s="46" t="s">
        <v>630</v>
      </c>
      <c r="G26" s="46" t="s">
        <v>630</v>
      </c>
      <c r="H26" s="54">
        <v>477000</v>
      </c>
      <c r="I26" s="55" t="s">
        <v>79</v>
      </c>
      <c r="J26" s="46" t="s">
        <v>627</v>
      </c>
    </row>
    <row r="27" spans="1:10" s="77" customFormat="1" ht="108" customHeight="1">
      <c r="A27" s="57">
        <v>21</v>
      </c>
      <c r="B27" s="53" t="s">
        <v>586</v>
      </c>
      <c r="C27" s="54">
        <v>481000</v>
      </c>
      <c r="D27" s="54">
        <v>481000</v>
      </c>
      <c r="E27" s="53" t="s">
        <v>59</v>
      </c>
      <c r="F27" s="46" t="s">
        <v>631</v>
      </c>
      <c r="G27" s="46" t="s">
        <v>631</v>
      </c>
      <c r="H27" s="54">
        <v>481000</v>
      </c>
      <c r="I27" s="55" t="s">
        <v>79</v>
      </c>
    </row>
    <row r="28" spans="1:10" s="56" customFormat="1" ht="108" customHeight="1">
      <c r="A28" s="57">
        <v>22</v>
      </c>
      <c r="B28" s="53" t="s">
        <v>587</v>
      </c>
      <c r="C28" s="54">
        <v>386200</v>
      </c>
      <c r="D28" s="54">
        <v>386000</v>
      </c>
      <c r="E28" s="53" t="s">
        <v>59</v>
      </c>
      <c r="F28" s="46" t="s">
        <v>632</v>
      </c>
      <c r="G28" s="46" t="s">
        <v>632</v>
      </c>
      <c r="H28" s="54">
        <v>386000</v>
      </c>
      <c r="I28" s="55" t="s">
        <v>79</v>
      </c>
      <c r="J28" s="53" t="s">
        <v>633</v>
      </c>
    </row>
    <row r="29" spans="1:10" s="77" customFormat="1" ht="108" customHeight="1">
      <c r="A29" s="57">
        <v>23</v>
      </c>
      <c r="B29" s="53" t="s">
        <v>588</v>
      </c>
      <c r="C29" s="54">
        <v>7320</v>
      </c>
      <c r="D29" s="54">
        <v>7320</v>
      </c>
      <c r="E29" s="53" t="s">
        <v>59</v>
      </c>
      <c r="F29" s="46" t="s">
        <v>634</v>
      </c>
      <c r="G29" s="46" t="s">
        <v>634</v>
      </c>
      <c r="H29" s="54">
        <v>7320</v>
      </c>
      <c r="I29" s="55" t="s">
        <v>79</v>
      </c>
      <c r="J29" s="53" t="s">
        <v>629</v>
      </c>
    </row>
    <row r="30" spans="1:10" s="56" customFormat="1" ht="108" customHeight="1">
      <c r="A30" s="57">
        <v>24</v>
      </c>
      <c r="B30" s="53" t="s">
        <v>453</v>
      </c>
      <c r="C30" s="54">
        <v>1000</v>
      </c>
      <c r="D30" s="54">
        <v>1000</v>
      </c>
      <c r="E30" s="53" t="s">
        <v>59</v>
      </c>
      <c r="F30" s="46" t="s">
        <v>635</v>
      </c>
      <c r="G30" s="46" t="s">
        <v>635</v>
      </c>
      <c r="H30" s="54">
        <v>1000</v>
      </c>
      <c r="I30" s="55" t="s">
        <v>79</v>
      </c>
      <c r="J30" s="53" t="s">
        <v>637</v>
      </c>
    </row>
    <row r="31" spans="1:10" s="56" customFormat="1" ht="108" customHeight="1">
      <c r="A31" s="57">
        <v>25</v>
      </c>
      <c r="B31" s="53" t="s">
        <v>589</v>
      </c>
      <c r="C31" s="54">
        <v>500</v>
      </c>
      <c r="D31" s="54">
        <v>500</v>
      </c>
      <c r="E31" s="53" t="s">
        <v>59</v>
      </c>
      <c r="F31" s="46" t="s">
        <v>636</v>
      </c>
      <c r="G31" s="46" t="s">
        <v>636</v>
      </c>
      <c r="H31" s="54">
        <v>500</v>
      </c>
      <c r="I31" s="55" t="s">
        <v>79</v>
      </c>
      <c r="J31" s="53" t="s">
        <v>262</v>
      </c>
    </row>
    <row r="32" spans="1:10" s="56" customFormat="1" ht="108" customHeight="1">
      <c r="A32" s="57">
        <v>26</v>
      </c>
      <c r="B32" s="53" t="s">
        <v>590</v>
      </c>
      <c r="C32" s="54">
        <v>18000</v>
      </c>
      <c r="D32" s="54">
        <v>18000</v>
      </c>
      <c r="E32" s="53" t="s">
        <v>59</v>
      </c>
      <c r="F32" s="46" t="s">
        <v>638</v>
      </c>
      <c r="G32" s="46" t="s">
        <v>638</v>
      </c>
      <c r="H32" s="54">
        <v>18000</v>
      </c>
      <c r="I32" s="55" t="s">
        <v>79</v>
      </c>
      <c r="J32" s="46" t="s">
        <v>628</v>
      </c>
    </row>
    <row r="33" spans="1:10" s="15" customFormat="1" ht="84.6" customHeight="1">
      <c r="A33" s="20"/>
      <c r="B33" s="21"/>
      <c r="C33" s="38"/>
      <c r="D33" s="38"/>
      <c r="E33" s="45"/>
      <c r="F33" s="24"/>
      <c r="G33" s="24"/>
      <c r="H33" s="68">
        <f>SUM(H7:H32)</f>
        <v>1836944.28</v>
      </c>
      <c r="I33" s="35"/>
      <c r="J33" s="24"/>
    </row>
    <row r="34" spans="1:10" s="13" customFormat="1" ht="39" customHeight="1">
      <c r="A34" s="20"/>
      <c r="B34" s="26" t="s">
        <v>77</v>
      </c>
      <c r="C34" s="22"/>
      <c r="D34" s="22"/>
      <c r="E34" s="23"/>
      <c r="F34" s="24"/>
      <c r="G34" s="24"/>
      <c r="H34" s="25"/>
      <c r="I34" s="24"/>
      <c r="J34" s="24"/>
    </row>
    <row r="35" spans="1:10" s="13" customFormat="1" ht="54" customHeight="1">
      <c r="A35" s="20"/>
      <c r="B35" s="27" t="s">
        <v>28</v>
      </c>
      <c r="C35" s="28" t="s">
        <v>55</v>
      </c>
      <c r="D35" s="28" t="s">
        <v>56</v>
      </c>
      <c r="E35" s="23"/>
      <c r="F35" s="24"/>
      <c r="G35" s="24"/>
      <c r="H35" s="25"/>
      <c r="I35" s="24"/>
      <c r="J35" s="24"/>
    </row>
    <row r="36" spans="1:10" s="13" customFormat="1" ht="36" customHeight="1">
      <c r="A36" s="20"/>
      <c r="B36" s="29" t="s">
        <v>57</v>
      </c>
      <c r="C36" s="31">
        <v>0</v>
      </c>
      <c r="D36" s="30"/>
      <c r="E36" s="23"/>
      <c r="F36" s="24"/>
      <c r="G36" s="24"/>
      <c r="H36" s="25"/>
      <c r="I36" s="24"/>
      <c r="J36" s="24"/>
    </row>
    <row r="37" spans="1:10" s="13" customFormat="1" ht="36" customHeight="1">
      <c r="A37" s="20"/>
      <c r="B37" s="29" t="s">
        <v>58</v>
      </c>
      <c r="C37" s="31">
        <v>0</v>
      </c>
      <c r="D37" s="30"/>
      <c r="E37" s="23"/>
      <c r="F37" s="24"/>
      <c r="G37" s="24"/>
      <c r="H37" s="25"/>
      <c r="I37" s="24"/>
      <c r="J37" s="24"/>
    </row>
    <row r="38" spans="1:10" s="13" customFormat="1" ht="36" customHeight="1">
      <c r="A38" s="20"/>
      <c r="B38" s="29" t="s">
        <v>59</v>
      </c>
      <c r="C38" s="31" t="s">
        <v>591</v>
      </c>
      <c r="D38" s="30">
        <f>H33-D36</f>
        <v>1836944.28</v>
      </c>
      <c r="E38" s="23"/>
      <c r="F38" s="24"/>
      <c r="G38" s="24"/>
      <c r="H38" s="25"/>
      <c r="I38" s="24"/>
      <c r="J38" s="24"/>
    </row>
    <row r="39" spans="1:10" s="13" customFormat="1" ht="36" customHeight="1">
      <c r="A39" s="20"/>
      <c r="B39" s="29" t="s">
        <v>60</v>
      </c>
      <c r="C39" s="31">
        <v>0</v>
      </c>
      <c r="D39" s="30"/>
      <c r="E39" s="23"/>
      <c r="F39" s="24"/>
      <c r="G39" s="24"/>
      <c r="H39" s="25"/>
      <c r="I39" s="24"/>
      <c r="J39" s="24"/>
    </row>
    <row r="40" spans="1:10" s="13" customFormat="1" ht="36" customHeight="1">
      <c r="A40" s="20"/>
      <c r="B40" s="29" t="s">
        <v>61</v>
      </c>
      <c r="C40" s="31">
        <v>0</v>
      </c>
      <c r="D40" s="30"/>
      <c r="E40" s="23"/>
      <c r="F40" s="24"/>
      <c r="G40" s="24"/>
      <c r="H40" s="25"/>
      <c r="I40" s="24"/>
      <c r="J40" s="24"/>
    </row>
    <row r="41" spans="1:10" ht="84.6" customHeight="1">
      <c r="B41" s="1"/>
      <c r="C41" s="1"/>
      <c r="D41" s="1"/>
      <c r="E41" s="1"/>
      <c r="F41" s="1"/>
      <c r="G41" s="1"/>
      <c r="H41" s="32"/>
      <c r="I41" s="1"/>
      <c r="J41" s="1"/>
    </row>
    <row r="42" spans="1:10" ht="84.6" customHeight="1">
      <c r="B42" s="1"/>
      <c r="C42" s="1"/>
      <c r="D42" s="1"/>
      <c r="E42" s="1"/>
      <c r="F42" s="1"/>
      <c r="G42" s="1"/>
      <c r="H42" s="32"/>
      <c r="I42" s="1"/>
      <c r="J42" s="1"/>
    </row>
    <row r="43" spans="1:10" s="17" customFormat="1" ht="83.25" customHeight="1">
      <c r="A43" s="8"/>
      <c r="B43" s="1"/>
      <c r="C43" s="1"/>
      <c r="D43" s="1"/>
      <c r="E43" s="1"/>
      <c r="F43" s="1"/>
      <c r="G43" s="1"/>
      <c r="H43" s="32"/>
      <c r="I43" s="1"/>
      <c r="J43" s="1"/>
    </row>
    <row r="44" spans="1:10" s="17" customFormat="1" ht="82.5" customHeight="1">
      <c r="A44" s="8"/>
      <c r="B44" s="1"/>
      <c r="C44" s="1"/>
      <c r="D44" s="1"/>
      <c r="E44" s="1"/>
      <c r="F44" s="1"/>
      <c r="G44" s="1"/>
      <c r="H44" s="32"/>
      <c r="I44" s="1"/>
      <c r="J44" s="1"/>
    </row>
    <row r="45" spans="1:10" s="16" customFormat="1" ht="82.5" customHeight="1">
      <c r="A45" s="8"/>
      <c r="B45" s="1"/>
      <c r="C45" s="10"/>
      <c r="D45" s="9"/>
      <c r="E45" s="1"/>
      <c r="F45" s="1"/>
      <c r="G45" s="1"/>
      <c r="H45" s="32"/>
      <c r="I45" s="8"/>
      <c r="J45" s="1"/>
    </row>
    <row r="46" spans="1:10" s="16" customFormat="1" ht="82.5" customHeight="1">
      <c r="A46" s="8"/>
      <c r="B46" s="1"/>
      <c r="C46" s="10"/>
      <c r="D46" s="9"/>
      <c r="E46" s="11"/>
      <c r="F46" s="1"/>
      <c r="G46" s="1"/>
      <c r="H46" s="32"/>
      <c r="I46" s="8"/>
      <c r="J46" s="6"/>
    </row>
    <row r="47" spans="1:10" s="16" customFormat="1" ht="82.5" customHeight="1">
      <c r="A47" s="8"/>
      <c r="B47" s="7"/>
      <c r="C47" s="10"/>
      <c r="D47" s="9"/>
      <c r="E47" s="11"/>
      <c r="F47" s="1"/>
      <c r="G47" s="7"/>
      <c r="H47" s="18"/>
      <c r="I47" s="8"/>
      <c r="J47" s="6"/>
    </row>
    <row r="48" spans="1:10" s="16" customFormat="1" ht="93" customHeight="1">
      <c r="A48" s="8"/>
      <c r="B48" s="7"/>
      <c r="C48" s="10"/>
      <c r="D48" s="9"/>
      <c r="E48" s="11"/>
      <c r="F48" s="1"/>
      <c r="G48" s="7"/>
      <c r="H48" s="18"/>
      <c r="I48" s="8"/>
      <c r="J48" s="6"/>
    </row>
    <row r="49" spans="1:10" s="16" customFormat="1" ht="93" customHeight="1">
      <c r="A49" s="8"/>
      <c r="B49" s="7"/>
      <c r="C49" s="10"/>
      <c r="D49" s="9"/>
      <c r="E49" s="11"/>
      <c r="F49" s="6"/>
      <c r="G49" s="7"/>
      <c r="H49" s="18"/>
      <c r="I49" s="8"/>
      <c r="J49" s="6"/>
    </row>
    <row r="50" spans="1:10" s="16" customFormat="1" ht="82.5" customHeight="1">
      <c r="A50" s="8"/>
      <c r="B50" s="7"/>
      <c r="C50" s="10"/>
      <c r="D50" s="9"/>
      <c r="E50" s="11"/>
      <c r="F50" s="6"/>
      <c r="G50" s="7"/>
      <c r="H50" s="18"/>
      <c r="I50" s="8"/>
      <c r="J50" s="6"/>
    </row>
    <row r="51" spans="1:10" s="16" customFormat="1" ht="82.5" customHeight="1">
      <c r="A51" s="8"/>
      <c r="B51" s="7"/>
      <c r="C51" s="10"/>
      <c r="D51" s="9"/>
      <c r="E51" s="11"/>
      <c r="F51" s="6"/>
      <c r="G51" s="7"/>
      <c r="H51" s="18"/>
      <c r="I51" s="8"/>
      <c r="J51" s="6"/>
    </row>
    <row r="52" spans="1:10" s="16" customFormat="1" ht="82.5" customHeight="1">
      <c r="A52" s="8"/>
      <c r="B52" s="7"/>
      <c r="C52" s="10"/>
      <c r="D52" s="9"/>
      <c r="E52" s="11"/>
      <c r="F52" s="6"/>
      <c r="G52" s="7"/>
      <c r="H52" s="18"/>
      <c r="I52" s="8"/>
      <c r="J52" s="6"/>
    </row>
    <row r="53" spans="1:10" s="17" customFormat="1" ht="96" customHeight="1">
      <c r="A53" s="8"/>
      <c r="B53" s="7"/>
      <c r="C53" s="10"/>
      <c r="D53" s="9"/>
      <c r="E53" s="11"/>
      <c r="F53" s="6"/>
      <c r="G53" s="7"/>
      <c r="H53" s="18"/>
      <c r="I53" s="8"/>
      <c r="J53" s="6"/>
    </row>
    <row r="54" spans="1:10" ht="103.15" customHeight="1"/>
    <row r="55" spans="1:10" ht="80.25" customHeight="1"/>
    <row r="56" spans="1:10" ht="82.5" customHeight="1"/>
    <row r="57" spans="1:10" ht="90.6" customHeight="1"/>
    <row r="58" spans="1:10" ht="87.6" customHeight="1"/>
    <row r="59" spans="1:10" s="17" customFormat="1" ht="94.5" customHeight="1">
      <c r="A59" s="8"/>
      <c r="B59" s="7"/>
      <c r="C59" s="10"/>
      <c r="D59" s="9"/>
      <c r="E59" s="11"/>
      <c r="F59" s="6"/>
      <c r="G59" s="7"/>
      <c r="H59" s="18"/>
      <c r="I59" s="8"/>
      <c r="J59" s="6"/>
    </row>
    <row r="60" spans="1:10" s="17" customFormat="1" ht="94.5" customHeight="1">
      <c r="A60" s="8"/>
      <c r="B60" s="7"/>
      <c r="C60" s="10"/>
      <c r="D60" s="9"/>
      <c r="E60" s="11"/>
      <c r="F60" s="6"/>
      <c r="G60" s="7"/>
      <c r="H60" s="18"/>
      <c r="I60" s="8"/>
      <c r="J60" s="6"/>
    </row>
    <row r="61" spans="1:10" s="17" customFormat="1" ht="105" customHeight="1">
      <c r="A61" s="8"/>
      <c r="B61" s="7"/>
      <c r="C61" s="10"/>
      <c r="D61" s="9"/>
      <c r="E61" s="11"/>
      <c r="F61" s="6"/>
      <c r="G61" s="7"/>
      <c r="H61" s="18"/>
      <c r="I61" s="8"/>
      <c r="J61" s="6"/>
    </row>
    <row r="62" spans="1:10" s="17" customFormat="1" ht="94.5" customHeight="1">
      <c r="A62" s="8"/>
      <c r="B62" s="7"/>
      <c r="C62" s="10"/>
      <c r="D62" s="9"/>
      <c r="E62" s="11"/>
      <c r="F62" s="6"/>
      <c r="G62" s="7"/>
      <c r="H62" s="18"/>
      <c r="I62" s="8"/>
      <c r="J62" s="6"/>
    </row>
    <row r="63" spans="1:10" s="17" customFormat="1" ht="94.5" customHeight="1">
      <c r="A63" s="8"/>
      <c r="B63" s="7"/>
      <c r="C63" s="10"/>
      <c r="D63" s="9"/>
      <c r="E63" s="11"/>
      <c r="F63" s="6"/>
      <c r="G63" s="7"/>
      <c r="H63" s="18"/>
      <c r="I63" s="8"/>
      <c r="J63" s="6"/>
    </row>
    <row r="64" spans="1:10" s="17" customFormat="1" ht="76.900000000000006" customHeight="1">
      <c r="A64" s="8"/>
      <c r="B64" s="7"/>
      <c r="C64" s="10"/>
      <c r="D64" s="9"/>
      <c r="E64" s="11"/>
      <c r="F64" s="6"/>
      <c r="G64" s="7"/>
      <c r="H64" s="18"/>
      <c r="I64" s="8"/>
      <c r="J64" s="6"/>
    </row>
    <row r="65" spans="1:10" s="17" customFormat="1" ht="67.900000000000006" customHeight="1">
      <c r="A65" s="8"/>
      <c r="B65" s="7"/>
      <c r="C65" s="10"/>
      <c r="D65" s="9"/>
      <c r="E65" s="11"/>
      <c r="F65" s="6"/>
      <c r="G65" s="7"/>
      <c r="H65" s="18"/>
      <c r="I65" s="8"/>
      <c r="J65" s="6"/>
    </row>
    <row r="66" spans="1:10" s="17" customFormat="1" ht="67.900000000000006" customHeight="1">
      <c r="A66" s="8"/>
      <c r="B66" s="7"/>
      <c r="C66" s="10"/>
      <c r="D66" s="9"/>
      <c r="E66" s="11"/>
      <c r="F66" s="6"/>
      <c r="G66" s="7"/>
      <c r="H66" s="18"/>
      <c r="I66" s="8"/>
      <c r="J66" s="6"/>
    </row>
    <row r="70" spans="1:10" s="17" customFormat="1" ht="67.900000000000006" customHeight="1">
      <c r="A70" s="8"/>
      <c r="B70" s="7"/>
      <c r="C70" s="10"/>
      <c r="D70" s="9"/>
      <c r="E70" s="11"/>
      <c r="F70" s="6"/>
      <c r="G70" s="7"/>
      <c r="H70" s="18"/>
      <c r="I70" s="8"/>
      <c r="J70" s="6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32" xr:uid="{00000000-0002-0000-0C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3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"/>
  <sheetViews>
    <sheetView showWhiteSpace="0" view="pageBreakPreview" zoomScale="55" zoomScaleNormal="70" zoomScaleSheetLayoutView="55" zoomScalePageLayoutView="40" workbookViewId="0">
      <selection activeCell="F11" sqref="F11"/>
    </sheetView>
  </sheetViews>
  <sheetFormatPr defaultColWidth="9" defaultRowHeight="67.900000000000006" customHeight="1"/>
  <cols>
    <col min="1" max="1" width="12.5703125" style="8" customWidth="1"/>
    <col min="2" max="2" width="66.85546875" style="7" customWidth="1"/>
    <col min="3" max="3" width="25.85546875" style="10" customWidth="1"/>
    <col min="4" max="4" width="25.140625" style="9" customWidth="1"/>
    <col min="5" max="5" width="23" style="11" customWidth="1"/>
    <col min="6" max="6" width="31" style="6" customWidth="1"/>
    <col min="7" max="7" width="31.42578125" style="7" customWidth="1"/>
    <col min="8" max="8" width="25.85546875" style="18" customWidth="1"/>
    <col min="9" max="9" width="34.85546875" style="8" customWidth="1"/>
    <col min="10" max="10" width="31.7109375" style="6" customWidth="1"/>
    <col min="11" max="16384" width="9" style="1"/>
  </cols>
  <sheetData>
    <row r="1" spans="1:10" ht="45.6" customHeight="1">
      <c r="A1" s="86" t="s">
        <v>12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74.25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59" t="s">
        <v>10</v>
      </c>
      <c r="G5" s="90" t="s">
        <v>5</v>
      </c>
      <c r="H5" s="92" t="s">
        <v>62</v>
      </c>
      <c r="I5" s="60" t="s">
        <v>8</v>
      </c>
      <c r="J5" s="59" t="s">
        <v>7</v>
      </c>
    </row>
    <row r="6" spans="1:10" s="61" customFormat="1" ht="72" customHeight="1">
      <c r="A6" s="87"/>
      <c r="B6" s="87"/>
      <c r="C6" s="88"/>
      <c r="D6" s="88"/>
      <c r="E6" s="89"/>
      <c r="F6" s="62" t="s">
        <v>11</v>
      </c>
      <c r="G6" s="91"/>
      <c r="H6" s="93"/>
      <c r="I6" s="63" t="s">
        <v>9</v>
      </c>
      <c r="J6" s="62" t="s">
        <v>6</v>
      </c>
    </row>
    <row r="7" spans="1:10" s="56" customFormat="1" ht="132.75" customHeight="1">
      <c r="A7" s="57">
        <v>1</v>
      </c>
      <c r="B7" s="53" t="s">
        <v>78</v>
      </c>
      <c r="C7" s="54">
        <v>3090</v>
      </c>
      <c r="D7" s="54">
        <v>3090</v>
      </c>
      <c r="E7" s="53" t="s">
        <v>59</v>
      </c>
      <c r="F7" s="53" t="s">
        <v>80</v>
      </c>
      <c r="G7" s="53" t="s">
        <v>80</v>
      </c>
      <c r="H7" s="54">
        <v>3090</v>
      </c>
      <c r="I7" s="55" t="s">
        <v>79</v>
      </c>
      <c r="J7" s="53" t="s">
        <v>653</v>
      </c>
    </row>
    <row r="8" spans="1:10" s="13" customFormat="1" ht="30.75">
      <c r="A8" s="20"/>
      <c r="B8" s="21"/>
      <c r="C8" s="22"/>
      <c r="D8" s="22"/>
      <c r="E8" s="23"/>
      <c r="F8" s="24"/>
      <c r="G8" s="24"/>
      <c r="H8" s="19">
        <f>SUM(H7:H7)</f>
        <v>3090</v>
      </c>
      <c r="I8" s="24"/>
      <c r="J8" s="24"/>
    </row>
    <row r="9" spans="1:10" s="13" customFormat="1" ht="67.900000000000006" customHeight="1">
      <c r="A9" s="20"/>
      <c r="B9" s="26" t="s">
        <v>54</v>
      </c>
      <c r="C9" s="22"/>
      <c r="D9" s="22"/>
      <c r="E9" s="23"/>
      <c r="F9" s="24"/>
      <c r="G9" s="24"/>
      <c r="H9" s="25"/>
      <c r="I9" s="24"/>
      <c r="J9" s="24"/>
    </row>
    <row r="10" spans="1:10" s="13" customFormat="1" ht="54" customHeight="1">
      <c r="A10" s="20"/>
      <c r="B10" s="27" t="s">
        <v>28</v>
      </c>
      <c r="C10" s="28" t="s">
        <v>55</v>
      </c>
      <c r="D10" s="28" t="s">
        <v>56</v>
      </c>
      <c r="E10" s="23"/>
      <c r="F10" s="24"/>
      <c r="G10" s="24"/>
      <c r="H10" s="25"/>
      <c r="I10" s="24"/>
      <c r="J10" s="24"/>
    </row>
    <row r="11" spans="1:10" s="13" customFormat="1" ht="36" customHeight="1">
      <c r="A11" s="20"/>
      <c r="B11" s="29" t="s">
        <v>57</v>
      </c>
      <c r="C11" s="31">
        <v>0</v>
      </c>
      <c r="D11" s="30"/>
      <c r="E11" s="23"/>
      <c r="F11" s="24"/>
      <c r="G11" s="24"/>
      <c r="H11" s="25"/>
      <c r="I11" s="24"/>
      <c r="J11" s="24"/>
    </row>
    <row r="12" spans="1:10" s="13" customFormat="1" ht="36" customHeight="1">
      <c r="A12" s="20"/>
      <c r="B12" s="29" t="s">
        <v>58</v>
      </c>
      <c r="C12" s="31">
        <v>0</v>
      </c>
      <c r="D12" s="30"/>
      <c r="E12" s="23"/>
      <c r="F12" s="24"/>
      <c r="G12" s="24"/>
      <c r="H12" s="25"/>
      <c r="I12" s="24"/>
      <c r="J12" s="24"/>
    </row>
    <row r="13" spans="1:10" s="13" customFormat="1" ht="36" customHeight="1">
      <c r="A13" s="20"/>
      <c r="B13" s="29" t="s">
        <v>59</v>
      </c>
      <c r="C13" s="31" t="s">
        <v>76</v>
      </c>
      <c r="D13" s="30">
        <f>H8</f>
        <v>3090</v>
      </c>
      <c r="E13" s="23"/>
      <c r="F13" s="24"/>
      <c r="G13" s="24"/>
      <c r="H13" s="25"/>
      <c r="I13" s="24"/>
      <c r="J13" s="24"/>
    </row>
    <row r="14" spans="1:10" s="13" customFormat="1" ht="36" customHeight="1">
      <c r="A14" s="20"/>
      <c r="B14" s="29" t="s">
        <v>60</v>
      </c>
      <c r="C14" s="31">
        <v>0</v>
      </c>
      <c r="D14" s="30"/>
      <c r="E14" s="23"/>
      <c r="F14" s="24"/>
      <c r="G14" s="24"/>
      <c r="H14" s="25"/>
      <c r="I14" s="24"/>
      <c r="J14" s="24"/>
    </row>
    <row r="15" spans="1:10" s="13" customFormat="1" ht="36" customHeight="1">
      <c r="A15" s="20"/>
      <c r="B15" s="29" t="s">
        <v>61</v>
      </c>
      <c r="C15" s="31">
        <v>0</v>
      </c>
      <c r="D15" s="30"/>
      <c r="E15" s="23"/>
      <c r="F15" s="24"/>
      <c r="G15" s="24"/>
      <c r="H15" s="25"/>
      <c r="I15" s="24"/>
      <c r="J15" s="24"/>
    </row>
    <row r="16" spans="1:10" s="13" customFormat="1" ht="67.900000000000006" customHeight="1">
      <c r="A16" s="20"/>
      <c r="B16" s="21"/>
      <c r="C16" s="22"/>
      <c r="D16" s="22"/>
      <c r="E16" s="23"/>
      <c r="F16" s="24"/>
      <c r="G16" s="24"/>
      <c r="H16" s="25"/>
      <c r="I16" s="24"/>
      <c r="J16" s="24"/>
    </row>
  </sheetData>
  <mergeCells count="10">
    <mergeCell ref="A1:J1"/>
    <mergeCell ref="A2:J2"/>
    <mergeCell ref="A3:J3"/>
    <mergeCell ref="A5:A6"/>
    <mergeCell ref="B5:B6"/>
    <mergeCell ref="D5:D6"/>
    <mergeCell ref="C5:C6"/>
    <mergeCell ref="E5:E6"/>
    <mergeCell ref="G5:G6"/>
    <mergeCell ref="H5:H6"/>
  </mergeCells>
  <dataValidations count="1">
    <dataValidation type="list" allowBlank="1" showInputMessage="1" showErrorMessage="1" sqref="E7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6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9"/>
  <sheetViews>
    <sheetView showWhiteSpace="0" view="pageBreakPreview" zoomScale="55" zoomScaleNormal="70" zoomScaleSheetLayoutView="55" zoomScalePageLayoutView="40" workbookViewId="0">
      <selection activeCell="G25" sqref="G25"/>
    </sheetView>
  </sheetViews>
  <sheetFormatPr defaultColWidth="9" defaultRowHeight="67.900000000000006" customHeight="1"/>
  <cols>
    <col min="1" max="1" width="10.28515625" style="8" customWidth="1"/>
    <col min="2" max="2" width="63.5703125" style="7" customWidth="1"/>
    <col min="3" max="3" width="25.85546875" style="10" customWidth="1"/>
    <col min="4" max="4" width="30.140625" style="9" customWidth="1"/>
    <col min="5" max="5" width="21.7109375" style="11" customWidth="1"/>
    <col min="6" max="6" width="36.7109375" style="6" customWidth="1"/>
    <col min="7" max="7" width="36.7109375" style="7" customWidth="1"/>
    <col min="8" max="8" width="23.85546875" style="18" customWidth="1"/>
    <col min="9" max="9" width="34.28515625" style="8" customWidth="1"/>
    <col min="10" max="10" width="35.42578125" style="6" customWidth="1"/>
    <col min="11" max="16384" width="9" style="1"/>
  </cols>
  <sheetData>
    <row r="1" spans="1:10" ht="45.6" customHeight="1">
      <c r="A1" s="86" t="s">
        <v>13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642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ht="63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88" t="s">
        <v>62</v>
      </c>
      <c r="I5" s="58" t="s">
        <v>8</v>
      </c>
      <c r="J5" s="64" t="s">
        <v>7</v>
      </c>
    </row>
    <row r="6" spans="1:10" ht="64.5" customHeight="1">
      <c r="A6" s="87"/>
      <c r="B6" s="87"/>
      <c r="C6" s="88"/>
      <c r="D6" s="88"/>
      <c r="E6" s="89"/>
      <c r="F6" s="64" t="s">
        <v>11</v>
      </c>
      <c r="G6" s="94"/>
      <c r="H6" s="88"/>
      <c r="I6" s="58" t="s">
        <v>9</v>
      </c>
      <c r="J6" s="64" t="s">
        <v>6</v>
      </c>
    </row>
    <row r="7" spans="1:10" s="20" customFormat="1" ht="133.5" customHeight="1">
      <c r="A7" s="57">
        <v>1</v>
      </c>
      <c r="B7" s="46" t="s">
        <v>81</v>
      </c>
      <c r="C7" s="65">
        <v>1160</v>
      </c>
      <c r="D7" s="65">
        <v>1160</v>
      </c>
      <c r="E7" s="46" t="s">
        <v>59</v>
      </c>
      <c r="F7" s="46" t="s">
        <v>96</v>
      </c>
      <c r="G7" s="46" t="s">
        <v>96</v>
      </c>
      <c r="H7" s="65">
        <v>1160</v>
      </c>
      <c r="I7" s="55" t="s">
        <v>79</v>
      </c>
      <c r="J7" s="53" t="s">
        <v>98</v>
      </c>
    </row>
    <row r="8" spans="1:10" s="20" customFormat="1" ht="129.75" customHeight="1">
      <c r="A8" s="57">
        <v>2</v>
      </c>
      <c r="B8" s="46" t="s">
        <v>82</v>
      </c>
      <c r="C8" s="65">
        <v>10006</v>
      </c>
      <c r="D8" s="65">
        <v>10006</v>
      </c>
      <c r="E8" s="46" t="s">
        <v>59</v>
      </c>
      <c r="F8" s="46" t="s">
        <v>97</v>
      </c>
      <c r="G8" s="46" t="s">
        <v>97</v>
      </c>
      <c r="H8" s="65">
        <v>10006</v>
      </c>
      <c r="I8" s="55" t="s">
        <v>79</v>
      </c>
      <c r="J8" s="46" t="s">
        <v>99</v>
      </c>
    </row>
    <row r="9" spans="1:10" s="20" customFormat="1" ht="128.25" customHeight="1">
      <c r="A9" s="57">
        <v>3</v>
      </c>
      <c r="B9" s="46" t="s">
        <v>83</v>
      </c>
      <c r="C9" s="65">
        <v>430</v>
      </c>
      <c r="D9" s="65">
        <v>430</v>
      </c>
      <c r="E9" s="46" t="s">
        <v>59</v>
      </c>
      <c r="F9" s="46" t="s">
        <v>100</v>
      </c>
      <c r="G9" s="46" t="s">
        <v>100</v>
      </c>
      <c r="H9" s="65">
        <v>430</v>
      </c>
      <c r="I9" s="55" t="s">
        <v>79</v>
      </c>
      <c r="J9" s="46" t="s">
        <v>101</v>
      </c>
    </row>
    <row r="10" spans="1:10" s="20" customFormat="1" ht="128.25" customHeight="1">
      <c r="A10" s="57">
        <v>4</v>
      </c>
      <c r="B10" s="46" t="s">
        <v>84</v>
      </c>
      <c r="C10" s="66">
        <v>1020</v>
      </c>
      <c r="D10" s="66">
        <v>1020</v>
      </c>
      <c r="E10" s="46" t="s">
        <v>59</v>
      </c>
      <c r="F10" s="46" t="s">
        <v>102</v>
      </c>
      <c r="G10" s="46" t="s">
        <v>102</v>
      </c>
      <c r="H10" s="66">
        <v>1020</v>
      </c>
      <c r="I10" s="55" t="s">
        <v>79</v>
      </c>
      <c r="J10" s="46" t="s">
        <v>103</v>
      </c>
    </row>
    <row r="11" spans="1:10" s="20" customFormat="1" ht="128.25" customHeight="1">
      <c r="A11" s="57">
        <v>5</v>
      </c>
      <c r="B11" s="46" t="s">
        <v>85</v>
      </c>
      <c r="C11" s="66">
        <v>108000</v>
      </c>
      <c r="D11" s="66">
        <v>108000</v>
      </c>
      <c r="E11" s="46" t="s">
        <v>59</v>
      </c>
      <c r="F11" s="46" t="s">
        <v>104</v>
      </c>
      <c r="G11" s="46" t="s">
        <v>104</v>
      </c>
      <c r="H11" s="66">
        <v>108000</v>
      </c>
      <c r="I11" s="55" t="s">
        <v>79</v>
      </c>
      <c r="J11" s="67" t="s">
        <v>107</v>
      </c>
    </row>
    <row r="12" spans="1:10" s="20" customFormat="1" ht="131.25" customHeight="1">
      <c r="A12" s="57">
        <v>6</v>
      </c>
      <c r="B12" s="46" t="s">
        <v>86</v>
      </c>
      <c r="C12" s="66">
        <v>108000</v>
      </c>
      <c r="D12" s="66">
        <v>108000</v>
      </c>
      <c r="E12" s="46" t="s">
        <v>59</v>
      </c>
      <c r="F12" s="46" t="s">
        <v>106</v>
      </c>
      <c r="G12" s="46" t="s">
        <v>106</v>
      </c>
      <c r="H12" s="66">
        <v>108000</v>
      </c>
      <c r="I12" s="55" t="s">
        <v>79</v>
      </c>
      <c r="J12" s="67" t="s">
        <v>108</v>
      </c>
    </row>
    <row r="13" spans="1:10" s="20" customFormat="1" ht="129.75" customHeight="1">
      <c r="A13" s="57">
        <v>7</v>
      </c>
      <c r="B13" s="46" t="s">
        <v>87</v>
      </c>
      <c r="C13" s="66">
        <v>42000</v>
      </c>
      <c r="D13" s="66">
        <v>42000</v>
      </c>
      <c r="E13" s="46" t="s">
        <v>59</v>
      </c>
      <c r="F13" s="46" t="s">
        <v>110</v>
      </c>
      <c r="G13" s="46" t="s">
        <v>110</v>
      </c>
      <c r="H13" s="66">
        <v>42000</v>
      </c>
      <c r="I13" s="55" t="s">
        <v>79</v>
      </c>
      <c r="J13" s="46" t="s">
        <v>109</v>
      </c>
    </row>
    <row r="14" spans="1:10" s="47" customFormat="1" ht="138" customHeight="1">
      <c r="A14" s="57">
        <v>8</v>
      </c>
      <c r="B14" s="53" t="s">
        <v>88</v>
      </c>
      <c r="C14" s="65">
        <v>11300</v>
      </c>
      <c r="D14" s="65">
        <v>11300</v>
      </c>
      <c r="E14" s="46" t="s">
        <v>59</v>
      </c>
      <c r="F14" s="46" t="s">
        <v>111</v>
      </c>
      <c r="G14" s="46" t="s">
        <v>111</v>
      </c>
      <c r="H14" s="65">
        <v>11300</v>
      </c>
      <c r="I14" s="55" t="s">
        <v>79</v>
      </c>
      <c r="J14" s="46" t="s">
        <v>109</v>
      </c>
    </row>
    <row r="15" spans="1:10" s="20" customFormat="1" ht="137.25" customHeight="1">
      <c r="A15" s="57">
        <v>9</v>
      </c>
      <c r="B15" s="53" t="s">
        <v>89</v>
      </c>
      <c r="C15" s="65">
        <v>44700</v>
      </c>
      <c r="D15" s="65">
        <v>44700</v>
      </c>
      <c r="E15" s="46" t="s">
        <v>59</v>
      </c>
      <c r="F15" s="46" t="s">
        <v>112</v>
      </c>
      <c r="G15" s="46" t="s">
        <v>112</v>
      </c>
      <c r="H15" s="65">
        <v>44700</v>
      </c>
      <c r="I15" s="55" t="s">
        <v>79</v>
      </c>
      <c r="J15" s="46" t="s">
        <v>113</v>
      </c>
    </row>
    <row r="16" spans="1:10" s="20" customFormat="1" ht="137.25" customHeight="1">
      <c r="A16" s="57">
        <v>10</v>
      </c>
      <c r="B16" s="46" t="s">
        <v>90</v>
      </c>
      <c r="C16" s="65">
        <v>2600</v>
      </c>
      <c r="D16" s="65">
        <v>2600</v>
      </c>
      <c r="E16" s="46" t="s">
        <v>59</v>
      </c>
      <c r="F16" s="46" t="s">
        <v>116</v>
      </c>
      <c r="G16" s="46" t="s">
        <v>116</v>
      </c>
      <c r="H16" s="65">
        <v>2600</v>
      </c>
      <c r="I16" s="55" t="s">
        <v>79</v>
      </c>
      <c r="J16" s="46" t="s">
        <v>114</v>
      </c>
    </row>
    <row r="17" spans="1:10" s="20" customFormat="1" ht="137.25" customHeight="1">
      <c r="A17" s="57">
        <v>11</v>
      </c>
      <c r="B17" s="53" t="s">
        <v>91</v>
      </c>
      <c r="C17" s="54">
        <v>3500</v>
      </c>
      <c r="D17" s="54">
        <v>3500</v>
      </c>
      <c r="E17" s="53" t="s">
        <v>59</v>
      </c>
      <c r="F17" s="46" t="s">
        <v>118</v>
      </c>
      <c r="G17" s="46" t="s">
        <v>118</v>
      </c>
      <c r="H17" s="54">
        <v>3500</v>
      </c>
      <c r="I17" s="55" t="s">
        <v>79</v>
      </c>
      <c r="J17" s="53" t="s">
        <v>115</v>
      </c>
    </row>
    <row r="18" spans="1:10" s="20" customFormat="1" ht="137.25" customHeight="1">
      <c r="A18" s="57">
        <v>12</v>
      </c>
      <c r="B18" s="53" t="s">
        <v>92</v>
      </c>
      <c r="C18" s="54">
        <v>11590</v>
      </c>
      <c r="D18" s="54">
        <v>11590</v>
      </c>
      <c r="E18" s="53" t="s">
        <v>59</v>
      </c>
      <c r="F18" s="46" t="s">
        <v>117</v>
      </c>
      <c r="G18" s="46" t="s">
        <v>117</v>
      </c>
      <c r="H18" s="54">
        <v>11590</v>
      </c>
      <c r="I18" s="55" t="s">
        <v>79</v>
      </c>
      <c r="J18" s="53" t="s">
        <v>95</v>
      </c>
    </row>
    <row r="19" spans="1:10" s="20" customFormat="1" ht="137.25" customHeight="1">
      <c r="A19" s="57">
        <v>13</v>
      </c>
      <c r="B19" s="46" t="s">
        <v>93</v>
      </c>
      <c r="C19" s="65">
        <v>9305</v>
      </c>
      <c r="D19" s="65">
        <v>9305</v>
      </c>
      <c r="E19" s="46" t="s">
        <v>59</v>
      </c>
      <c r="F19" s="46" t="s">
        <v>119</v>
      </c>
      <c r="G19" s="46" t="s">
        <v>119</v>
      </c>
      <c r="H19" s="65">
        <v>9305</v>
      </c>
      <c r="I19" s="55" t="s">
        <v>79</v>
      </c>
      <c r="J19" s="46" t="s">
        <v>120</v>
      </c>
    </row>
    <row r="20" spans="1:10" s="20" customFormat="1" ht="137.25" customHeight="1">
      <c r="A20" s="57">
        <v>14</v>
      </c>
      <c r="B20" s="46" t="s">
        <v>94</v>
      </c>
      <c r="C20" s="65">
        <v>80000</v>
      </c>
      <c r="D20" s="65">
        <v>80000</v>
      </c>
      <c r="E20" s="46" t="s">
        <v>59</v>
      </c>
      <c r="F20" s="46" t="s">
        <v>122</v>
      </c>
      <c r="G20" s="46" t="s">
        <v>122</v>
      </c>
      <c r="H20" s="65">
        <v>80000</v>
      </c>
      <c r="I20" s="55" t="s">
        <v>79</v>
      </c>
      <c r="J20" s="46" t="s">
        <v>121</v>
      </c>
    </row>
    <row r="21" spans="1:10" s="20" customFormat="1" ht="137.25" customHeight="1">
      <c r="A21" s="57">
        <v>15</v>
      </c>
      <c r="B21" s="53" t="s">
        <v>89</v>
      </c>
      <c r="C21" s="65">
        <v>20400</v>
      </c>
      <c r="D21" s="65">
        <v>20400</v>
      </c>
      <c r="E21" s="46" t="s">
        <v>59</v>
      </c>
      <c r="F21" s="46" t="s">
        <v>124</v>
      </c>
      <c r="G21" s="46" t="s">
        <v>124</v>
      </c>
      <c r="H21" s="65">
        <v>20400</v>
      </c>
      <c r="I21" s="55" t="s">
        <v>79</v>
      </c>
      <c r="J21" s="46" t="s">
        <v>123</v>
      </c>
    </row>
    <row r="22" spans="1:10" s="13" customFormat="1" ht="51" customHeight="1">
      <c r="A22" s="20"/>
      <c r="B22" s="33"/>
      <c r="C22" s="22"/>
      <c r="D22" s="22"/>
      <c r="E22" s="34"/>
      <c r="F22" s="24"/>
      <c r="G22" s="24"/>
      <c r="H22" s="68">
        <f>SUM(H7:H21)</f>
        <v>454011</v>
      </c>
      <c r="I22" s="35"/>
      <c r="J22" s="35"/>
    </row>
    <row r="23" spans="1:10" s="13" customFormat="1" ht="67.900000000000006" customHeight="1">
      <c r="A23" s="20"/>
      <c r="B23" s="26" t="s">
        <v>63</v>
      </c>
      <c r="C23" s="22"/>
      <c r="D23" s="22"/>
      <c r="E23" s="23"/>
      <c r="F23" s="24"/>
      <c r="G23" s="24"/>
      <c r="H23" s="25"/>
      <c r="I23" s="24"/>
      <c r="J23" s="24"/>
    </row>
    <row r="24" spans="1:10" s="13" customFormat="1" ht="54" customHeight="1">
      <c r="A24" s="20"/>
      <c r="B24" s="27" t="s">
        <v>28</v>
      </c>
      <c r="C24" s="28" t="s">
        <v>55</v>
      </c>
      <c r="D24" s="28" t="s">
        <v>56</v>
      </c>
      <c r="E24" s="23"/>
      <c r="F24" s="24"/>
      <c r="G24" s="24"/>
      <c r="H24" s="25"/>
      <c r="I24" s="24"/>
      <c r="J24" s="24"/>
    </row>
    <row r="25" spans="1:10" s="13" customFormat="1" ht="36" customHeight="1">
      <c r="A25" s="20"/>
      <c r="B25" s="29" t="s">
        <v>57</v>
      </c>
      <c r="C25" s="31">
        <v>0</v>
      </c>
      <c r="D25" s="30"/>
      <c r="E25" s="23"/>
      <c r="F25" s="24"/>
      <c r="G25" s="24"/>
      <c r="H25" s="25"/>
      <c r="I25" s="24"/>
      <c r="J25" s="24"/>
    </row>
    <row r="26" spans="1:10" s="13" customFormat="1" ht="36" customHeight="1">
      <c r="A26" s="20"/>
      <c r="B26" s="29" t="s">
        <v>58</v>
      </c>
      <c r="C26" s="31">
        <v>0</v>
      </c>
      <c r="D26" s="30"/>
      <c r="E26" s="23"/>
      <c r="F26" s="24"/>
      <c r="G26" s="24"/>
      <c r="H26" s="25"/>
      <c r="I26" s="24"/>
      <c r="J26" s="24"/>
    </row>
    <row r="27" spans="1:10" s="13" customFormat="1" ht="36" customHeight="1">
      <c r="A27" s="20"/>
      <c r="B27" s="29" t="s">
        <v>59</v>
      </c>
      <c r="C27" s="31" t="s">
        <v>105</v>
      </c>
      <c r="D27" s="30">
        <f>H22</f>
        <v>454011</v>
      </c>
      <c r="E27" s="23"/>
      <c r="F27" s="24"/>
      <c r="G27" s="24"/>
      <c r="H27" s="25"/>
      <c r="I27" s="24"/>
      <c r="J27" s="24"/>
    </row>
    <row r="28" spans="1:10" s="13" customFormat="1" ht="36" customHeight="1">
      <c r="A28" s="20"/>
      <c r="B28" s="29" t="s">
        <v>60</v>
      </c>
      <c r="C28" s="31">
        <v>0</v>
      </c>
      <c r="D28" s="30"/>
      <c r="E28" s="23"/>
      <c r="F28" s="24"/>
      <c r="G28" s="24"/>
      <c r="H28" s="25"/>
      <c r="I28" s="24"/>
      <c r="J28" s="24"/>
    </row>
    <row r="29" spans="1:10" s="13" customFormat="1" ht="36" customHeight="1">
      <c r="A29" s="20"/>
      <c r="B29" s="29" t="s">
        <v>61</v>
      </c>
      <c r="C29" s="31">
        <v>0</v>
      </c>
      <c r="D29" s="30"/>
      <c r="E29" s="23"/>
      <c r="F29" s="24"/>
      <c r="G29" s="24"/>
      <c r="H29" s="25"/>
      <c r="I29" s="24"/>
      <c r="J29" s="24"/>
    </row>
    <row r="30" spans="1:10" ht="67.900000000000006" customHeight="1">
      <c r="B30" s="1"/>
      <c r="C30" s="1"/>
      <c r="D30" s="1"/>
      <c r="E30" s="1"/>
      <c r="F30" s="1"/>
      <c r="G30" s="1"/>
      <c r="H30" s="32"/>
      <c r="I30" s="1"/>
      <c r="J30" s="1"/>
    </row>
    <row r="31" spans="1:10" ht="67.900000000000006" customHeight="1">
      <c r="B31" s="1"/>
      <c r="C31" s="1"/>
      <c r="D31" s="1"/>
      <c r="E31" s="1"/>
      <c r="F31" s="1"/>
      <c r="G31" s="1"/>
      <c r="H31" s="32"/>
      <c r="I31" s="1"/>
      <c r="J31" s="1"/>
    </row>
    <row r="32" spans="1:10" ht="67.900000000000006" customHeight="1">
      <c r="B32" s="1"/>
      <c r="C32" s="1"/>
      <c r="D32" s="1"/>
      <c r="E32" s="1"/>
      <c r="F32" s="1"/>
      <c r="G32" s="1"/>
      <c r="H32" s="32"/>
      <c r="I32" s="1"/>
      <c r="J32" s="1"/>
    </row>
    <row r="33" spans="2:10" ht="67.900000000000006" customHeight="1">
      <c r="B33" s="1"/>
      <c r="C33" s="1"/>
      <c r="D33" s="1"/>
      <c r="E33" s="1"/>
      <c r="F33" s="1"/>
      <c r="G33" s="1"/>
      <c r="H33" s="32"/>
      <c r="I33" s="1"/>
      <c r="J33" s="1"/>
    </row>
    <row r="34" spans="2:10" ht="67.900000000000006" customHeight="1">
      <c r="B34" s="1"/>
      <c r="C34" s="1"/>
      <c r="D34" s="1"/>
      <c r="E34" s="1"/>
      <c r="F34" s="1"/>
      <c r="G34" s="1"/>
      <c r="H34" s="32"/>
      <c r="I34" s="1"/>
      <c r="J34" s="1"/>
    </row>
    <row r="37" spans="2:10" ht="78" customHeight="1"/>
    <row r="38" spans="2:10" ht="80.25" customHeight="1"/>
    <row r="39" spans="2:10" ht="82.5" customHeight="1"/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21" xr:uid="{00000000-0002-0000-02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" top="0.19685039370078741" bottom="0" header="0.31496062992125984" footer="0.19685039370078741"/>
  <pageSetup paperSize="9" scale="45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3"/>
  <sheetViews>
    <sheetView showWhiteSpace="0" view="pageBreakPreview" zoomScale="55" zoomScaleNormal="70" zoomScaleSheetLayoutView="55" zoomScalePageLayoutView="40" workbookViewId="0">
      <selection activeCell="G26" sqref="G26"/>
    </sheetView>
  </sheetViews>
  <sheetFormatPr defaultColWidth="9" defaultRowHeight="67.900000000000006" customHeight="1"/>
  <cols>
    <col min="1" max="1" width="11.140625" style="8" customWidth="1"/>
    <col min="2" max="2" width="70.7109375" style="7" customWidth="1"/>
    <col min="3" max="3" width="25.85546875" style="10" customWidth="1"/>
    <col min="4" max="4" width="27.5703125" style="9" customWidth="1"/>
    <col min="5" max="5" width="23" style="11" customWidth="1"/>
    <col min="6" max="6" width="35.85546875" style="6" customWidth="1"/>
    <col min="7" max="7" width="32.42578125" style="7" customWidth="1"/>
    <col min="8" max="8" width="28.140625" style="18" customWidth="1"/>
    <col min="9" max="9" width="34.28515625" style="8" customWidth="1"/>
    <col min="10" max="10" width="34.140625" style="6" customWidth="1"/>
    <col min="11" max="16384" width="9" style="1"/>
  </cols>
  <sheetData>
    <row r="1" spans="1:10" ht="45.6" customHeight="1">
      <c r="A1" s="86" t="s">
        <v>14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643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9" customFormat="1" ht="59.25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88" t="s">
        <v>62</v>
      </c>
      <c r="I5" s="58" t="s">
        <v>8</v>
      </c>
      <c r="J5" s="64" t="s">
        <v>7</v>
      </c>
    </row>
    <row r="6" spans="1:10" s="69" customFormat="1" ht="60.75" customHeight="1">
      <c r="A6" s="87"/>
      <c r="B6" s="87"/>
      <c r="C6" s="88"/>
      <c r="D6" s="88"/>
      <c r="E6" s="89"/>
      <c r="F6" s="64" t="s">
        <v>11</v>
      </c>
      <c r="G6" s="94"/>
      <c r="H6" s="88"/>
      <c r="I6" s="58" t="s">
        <v>9</v>
      </c>
      <c r="J6" s="64" t="s">
        <v>6</v>
      </c>
    </row>
    <row r="7" spans="1:10" s="21" customFormat="1" ht="137.25" customHeight="1">
      <c r="A7" s="57">
        <v>1</v>
      </c>
      <c r="B7" s="53" t="s">
        <v>125</v>
      </c>
      <c r="C7" s="54">
        <v>13580</v>
      </c>
      <c r="D7" s="54">
        <v>13580</v>
      </c>
      <c r="E7" s="53" t="s">
        <v>59</v>
      </c>
      <c r="F7" s="46" t="s">
        <v>141</v>
      </c>
      <c r="G7" s="46" t="s">
        <v>142</v>
      </c>
      <c r="H7" s="54">
        <v>13580</v>
      </c>
      <c r="I7" s="70" t="s">
        <v>79</v>
      </c>
      <c r="J7" s="53" t="s">
        <v>95</v>
      </c>
    </row>
    <row r="8" spans="1:10" s="21" customFormat="1" ht="137.25" customHeight="1">
      <c r="A8" s="57">
        <v>2</v>
      </c>
      <c r="B8" s="53" t="s">
        <v>126</v>
      </c>
      <c r="C8" s="54">
        <v>1000</v>
      </c>
      <c r="D8" s="54">
        <v>1000</v>
      </c>
      <c r="E8" s="53" t="s">
        <v>59</v>
      </c>
      <c r="F8" s="46" t="s">
        <v>143</v>
      </c>
      <c r="G8" s="46" t="s">
        <v>144</v>
      </c>
      <c r="H8" s="54">
        <v>1000</v>
      </c>
      <c r="I8" s="70" t="s">
        <v>79</v>
      </c>
      <c r="J8" s="53" t="s">
        <v>95</v>
      </c>
    </row>
    <row r="9" spans="1:10" s="21" customFormat="1" ht="137.25" customHeight="1">
      <c r="A9" s="57">
        <v>3</v>
      </c>
      <c r="B9" s="53" t="s">
        <v>127</v>
      </c>
      <c r="C9" s="54">
        <v>300</v>
      </c>
      <c r="D9" s="54">
        <v>300</v>
      </c>
      <c r="E9" s="53" t="s">
        <v>59</v>
      </c>
      <c r="F9" s="46" t="s">
        <v>145</v>
      </c>
      <c r="G9" s="46" t="s">
        <v>146</v>
      </c>
      <c r="H9" s="54">
        <v>300</v>
      </c>
      <c r="I9" s="70" t="s">
        <v>79</v>
      </c>
      <c r="J9" s="53" t="s">
        <v>139</v>
      </c>
    </row>
    <row r="10" spans="1:10" s="21" customFormat="1" ht="137.25" customHeight="1">
      <c r="A10" s="57">
        <v>4</v>
      </c>
      <c r="B10" s="53" t="s">
        <v>128</v>
      </c>
      <c r="C10" s="54">
        <v>450</v>
      </c>
      <c r="D10" s="54">
        <v>450</v>
      </c>
      <c r="E10" s="53" t="s">
        <v>59</v>
      </c>
      <c r="F10" s="46" t="s">
        <v>147</v>
      </c>
      <c r="G10" s="46" t="s">
        <v>147</v>
      </c>
      <c r="H10" s="54">
        <v>450</v>
      </c>
      <c r="I10" s="70" t="s">
        <v>79</v>
      </c>
      <c r="J10" s="53" t="s">
        <v>140</v>
      </c>
    </row>
    <row r="11" spans="1:10" s="21" customFormat="1" ht="137.25" customHeight="1">
      <c r="A11" s="57">
        <v>5</v>
      </c>
      <c r="B11" s="53" t="s">
        <v>129</v>
      </c>
      <c r="C11" s="54">
        <v>3500</v>
      </c>
      <c r="D11" s="54">
        <v>3500</v>
      </c>
      <c r="E11" s="53" t="s">
        <v>59</v>
      </c>
      <c r="F11" s="46" t="s">
        <v>148</v>
      </c>
      <c r="G11" s="46" t="s">
        <v>148</v>
      </c>
      <c r="H11" s="54">
        <v>3500</v>
      </c>
      <c r="I11" s="70" t="s">
        <v>79</v>
      </c>
      <c r="J11" s="53" t="s">
        <v>150</v>
      </c>
    </row>
    <row r="12" spans="1:10" s="21" customFormat="1" ht="137.25" customHeight="1">
      <c r="A12" s="57">
        <v>6</v>
      </c>
      <c r="B12" s="53" t="s">
        <v>130</v>
      </c>
      <c r="C12" s="54">
        <v>1000</v>
      </c>
      <c r="D12" s="54">
        <v>1000</v>
      </c>
      <c r="E12" s="53" t="s">
        <v>59</v>
      </c>
      <c r="F12" s="53" t="s">
        <v>149</v>
      </c>
      <c r="G12" s="53" t="s">
        <v>149</v>
      </c>
      <c r="H12" s="54">
        <v>1000</v>
      </c>
      <c r="I12" s="70" t="s">
        <v>79</v>
      </c>
      <c r="J12" s="53" t="s">
        <v>152</v>
      </c>
    </row>
    <row r="13" spans="1:10" s="21" customFormat="1" ht="137.25" customHeight="1">
      <c r="A13" s="57">
        <v>7</v>
      </c>
      <c r="B13" s="53" t="s">
        <v>131</v>
      </c>
      <c r="C13" s="54">
        <v>10000</v>
      </c>
      <c r="D13" s="54">
        <v>10000</v>
      </c>
      <c r="E13" s="53" t="s">
        <v>59</v>
      </c>
      <c r="F13" s="53" t="s">
        <v>151</v>
      </c>
      <c r="G13" s="53" t="s">
        <v>151</v>
      </c>
      <c r="H13" s="54">
        <v>10000</v>
      </c>
      <c r="I13" s="70" t="s">
        <v>79</v>
      </c>
      <c r="J13" s="53" t="s">
        <v>153</v>
      </c>
    </row>
    <row r="14" spans="1:10" s="48" customFormat="1" ht="137.25" customHeight="1">
      <c r="A14" s="57">
        <v>8</v>
      </c>
      <c r="B14" s="53" t="s">
        <v>132</v>
      </c>
      <c r="C14" s="54">
        <v>11000</v>
      </c>
      <c r="D14" s="54">
        <v>11000</v>
      </c>
      <c r="E14" s="53" t="s">
        <v>59</v>
      </c>
      <c r="F14" s="53" t="s">
        <v>154</v>
      </c>
      <c r="G14" s="53" t="s">
        <v>154</v>
      </c>
      <c r="H14" s="54">
        <v>11000</v>
      </c>
      <c r="I14" s="70" t="s">
        <v>79</v>
      </c>
      <c r="J14" s="53" t="s">
        <v>155</v>
      </c>
    </row>
    <row r="15" spans="1:10" s="21" customFormat="1" ht="137.25" customHeight="1">
      <c r="A15" s="57">
        <v>9</v>
      </c>
      <c r="B15" s="46" t="s">
        <v>133</v>
      </c>
      <c r="C15" s="54">
        <v>9825</v>
      </c>
      <c r="D15" s="54">
        <v>9825</v>
      </c>
      <c r="E15" s="53" t="s">
        <v>59</v>
      </c>
      <c r="F15" s="46" t="s">
        <v>157</v>
      </c>
      <c r="G15" s="46" t="s">
        <v>156</v>
      </c>
      <c r="H15" s="54">
        <v>9825</v>
      </c>
      <c r="I15" s="70" t="s">
        <v>79</v>
      </c>
      <c r="J15" s="53" t="s">
        <v>158</v>
      </c>
    </row>
    <row r="16" spans="1:10" s="21" customFormat="1" ht="137.25" customHeight="1">
      <c r="A16" s="57">
        <v>10</v>
      </c>
      <c r="B16" s="46" t="s">
        <v>134</v>
      </c>
      <c r="C16" s="54">
        <v>6740</v>
      </c>
      <c r="D16" s="54">
        <v>6740</v>
      </c>
      <c r="E16" s="53" t="s">
        <v>59</v>
      </c>
      <c r="F16" s="46" t="s">
        <v>159</v>
      </c>
      <c r="G16" s="46" t="s">
        <v>160</v>
      </c>
      <c r="H16" s="54">
        <v>6740</v>
      </c>
      <c r="I16" s="70" t="s">
        <v>79</v>
      </c>
      <c r="J16" s="53" t="s">
        <v>161</v>
      </c>
    </row>
    <row r="17" spans="1:10" s="21" customFormat="1" ht="137.25" customHeight="1">
      <c r="A17" s="57">
        <v>11</v>
      </c>
      <c r="B17" s="46" t="s">
        <v>135</v>
      </c>
      <c r="C17" s="54">
        <v>1400</v>
      </c>
      <c r="D17" s="54">
        <v>1400</v>
      </c>
      <c r="E17" s="53" t="s">
        <v>59</v>
      </c>
      <c r="F17" s="46" t="s">
        <v>162</v>
      </c>
      <c r="G17" s="46" t="s">
        <v>162</v>
      </c>
      <c r="H17" s="54">
        <v>1400</v>
      </c>
      <c r="I17" s="70" t="s">
        <v>79</v>
      </c>
      <c r="J17" s="53" t="s">
        <v>163</v>
      </c>
    </row>
    <row r="18" spans="1:10" s="21" customFormat="1" ht="137.25" customHeight="1">
      <c r="A18" s="57">
        <v>12</v>
      </c>
      <c r="B18" s="53" t="s">
        <v>136</v>
      </c>
      <c r="C18" s="54">
        <v>6700</v>
      </c>
      <c r="D18" s="54">
        <v>6700</v>
      </c>
      <c r="E18" s="53" t="s">
        <v>59</v>
      </c>
      <c r="F18" s="46" t="s">
        <v>165</v>
      </c>
      <c r="G18" s="46" t="s">
        <v>165</v>
      </c>
      <c r="H18" s="54">
        <v>6700</v>
      </c>
      <c r="I18" s="70" t="s">
        <v>79</v>
      </c>
      <c r="J18" s="46" t="s">
        <v>164</v>
      </c>
    </row>
    <row r="19" spans="1:10" s="21" customFormat="1" ht="137.25" customHeight="1">
      <c r="A19" s="57">
        <v>13</v>
      </c>
      <c r="B19" s="46" t="s">
        <v>137</v>
      </c>
      <c r="C19" s="54">
        <v>19986</v>
      </c>
      <c r="D19" s="54">
        <v>19986</v>
      </c>
      <c r="E19" s="53" t="s">
        <v>59</v>
      </c>
      <c r="F19" s="46" t="s">
        <v>166</v>
      </c>
      <c r="G19" s="46" t="s">
        <v>167</v>
      </c>
      <c r="H19" s="54">
        <v>19986</v>
      </c>
      <c r="I19" s="70" t="s">
        <v>79</v>
      </c>
      <c r="J19" s="53" t="s">
        <v>168</v>
      </c>
    </row>
    <row r="20" spans="1:10" s="21" customFormat="1" ht="233.25" customHeight="1">
      <c r="A20" s="57">
        <v>14</v>
      </c>
      <c r="B20" s="53" t="s">
        <v>138</v>
      </c>
      <c r="C20" s="54">
        <v>52088.4</v>
      </c>
      <c r="D20" s="54">
        <v>52088.4</v>
      </c>
      <c r="E20" s="53" t="s">
        <v>59</v>
      </c>
      <c r="F20" s="53" t="s">
        <v>169</v>
      </c>
      <c r="G20" s="53" t="s">
        <v>170</v>
      </c>
      <c r="H20" s="54">
        <v>52088.4</v>
      </c>
      <c r="I20" s="55" t="s">
        <v>79</v>
      </c>
      <c r="J20" s="53" t="s">
        <v>171</v>
      </c>
    </row>
    <row r="21" spans="1:10" s="13" customFormat="1" ht="33.75">
      <c r="A21" s="20"/>
      <c r="B21" s="36"/>
      <c r="C21" s="37"/>
      <c r="D21" s="37"/>
      <c r="E21" s="23"/>
      <c r="F21" s="35"/>
      <c r="G21" s="35"/>
      <c r="H21" s="72">
        <f>SUM(H7:H20)</f>
        <v>137569.4</v>
      </c>
      <c r="I21" s="24"/>
      <c r="J21" s="24"/>
    </row>
    <row r="22" spans="1:10" s="13" customFormat="1" ht="24" customHeight="1">
      <c r="A22" s="20"/>
      <c r="B22" s="36"/>
      <c r="C22" s="37"/>
      <c r="D22" s="37"/>
      <c r="E22" s="23"/>
      <c r="F22" s="35"/>
      <c r="G22" s="35"/>
      <c r="H22" s="38"/>
      <c r="I22" s="24"/>
      <c r="J22" s="24"/>
    </row>
    <row r="23" spans="1:10" s="13" customFormat="1" ht="39" customHeight="1">
      <c r="A23" s="20"/>
      <c r="B23" s="26" t="s">
        <v>64</v>
      </c>
      <c r="C23" s="22"/>
      <c r="D23" s="22"/>
      <c r="E23" s="23"/>
      <c r="F23" s="24"/>
      <c r="G23" s="24"/>
      <c r="H23" s="25"/>
      <c r="I23" s="24"/>
      <c r="J23" s="24"/>
    </row>
    <row r="24" spans="1:10" s="13" customFormat="1" ht="54" customHeight="1">
      <c r="A24" s="20"/>
      <c r="B24" s="27" t="s">
        <v>28</v>
      </c>
      <c r="C24" s="28" t="s">
        <v>55</v>
      </c>
      <c r="D24" s="28" t="s">
        <v>56</v>
      </c>
      <c r="E24" s="23"/>
      <c r="F24" s="24"/>
      <c r="G24" s="24"/>
      <c r="H24" s="25"/>
      <c r="I24" s="24"/>
      <c r="J24" s="24"/>
    </row>
    <row r="25" spans="1:10" s="13" customFormat="1" ht="36" customHeight="1">
      <c r="A25" s="20"/>
      <c r="B25" s="29" t="s">
        <v>57</v>
      </c>
      <c r="C25" s="31">
        <v>0</v>
      </c>
      <c r="D25" s="30"/>
      <c r="E25" s="23"/>
      <c r="F25" s="24"/>
      <c r="G25" s="24"/>
      <c r="H25" s="25"/>
      <c r="I25" s="24"/>
      <c r="J25" s="24"/>
    </row>
    <row r="26" spans="1:10" s="13" customFormat="1" ht="36" customHeight="1">
      <c r="A26" s="20"/>
      <c r="B26" s="29" t="s">
        <v>58</v>
      </c>
      <c r="C26" s="31">
        <v>0</v>
      </c>
      <c r="D26" s="30"/>
      <c r="E26" s="23"/>
      <c r="F26" s="24"/>
      <c r="G26" s="24"/>
      <c r="H26" s="25"/>
      <c r="I26" s="24"/>
      <c r="J26" s="24"/>
    </row>
    <row r="27" spans="1:10" s="13" customFormat="1" ht="36" customHeight="1">
      <c r="A27" s="20"/>
      <c r="B27" s="29" t="s">
        <v>59</v>
      </c>
      <c r="C27" s="31" t="s">
        <v>172</v>
      </c>
      <c r="D27" s="30">
        <f>H21</f>
        <v>137569.4</v>
      </c>
      <c r="E27" s="23"/>
      <c r="F27" s="24"/>
      <c r="G27" s="24"/>
      <c r="H27" s="25"/>
      <c r="I27" s="24"/>
      <c r="J27" s="24"/>
    </row>
    <row r="28" spans="1:10" s="13" customFormat="1" ht="36" customHeight="1">
      <c r="A28" s="20"/>
      <c r="B28" s="29" t="s">
        <v>60</v>
      </c>
      <c r="C28" s="31">
        <v>0</v>
      </c>
      <c r="D28" s="30"/>
      <c r="E28" s="23"/>
      <c r="F28" s="24"/>
      <c r="G28" s="24"/>
      <c r="H28" s="25"/>
      <c r="I28" s="24"/>
      <c r="J28" s="24"/>
    </row>
    <row r="29" spans="1:10" s="13" customFormat="1" ht="36" customHeight="1">
      <c r="A29" s="20"/>
      <c r="B29" s="29" t="s">
        <v>61</v>
      </c>
      <c r="C29" s="31">
        <v>0</v>
      </c>
      <c r="D29" s="30"/>
      <c r="E29" s="23"/>
      <c r="F29" s="24"/>
      <c r="G29" s="24"/>
      <c r="H29" s="25"/>
      <c r="I29" s="24"/>
      <c r="J29" s="24"/>
    </row>
    <row r="31" spans="1:10" ht="67.900000000000006" customHeight="1">
      <c r="B31" s="1"/>
      <c r="C31" s="1"/>
      <c r="D31" s="1"/>
      <c r="E31" s="1"/>
      <c r="F31" s="1"/>
      <c r="G31" s="1"/>
      <c r="H31" s="32"/>
      <c r="I31" s="1"/>
      <c r="J31" s="1"/>
    </row>
    <row r="32" spans="1:10" ht="67.900000000000006" customHeight="1">
      <c r="B32" s="1"/>
      <c r="C32" s="1"/>
      <c r="D32" s="1"/>
      <c r="E32" s="1"/>
      <c r="F32" s="1"/>
      <c r="G32" s="1"/>
      <c r="H32" s="32"/>
      <c r="I32" s="1"/>
      <c r="J32" s="1"/>
    </row>
    <row r="33" spans="2:10" ht="67.900000000000006" customHeight="1">
      <c r="B33" s="1"/>
      <c r="C33" s="1"/>
      <c r="D33" s="1"/>
      <c r="E33" s="1"/>
      <c r="F33" s="1"/>
      <c r="G33" s="1"/>
      <c r="H33" s="32"/>
      <c r="I33" s="1"/>
      <c r="J33" s="1"/>
    </row>
    <row r="34" spans="2:10" ht="67.900000000000006" customHeight="1">
      <c r="B34" s="1"/>
      <c r="C34" s="1"/>
      <c r="D34" s="1"/>
      <c r="E34" s="1"/>
      <c r="F34" s="1"/>
      <c r="G34" s="1"/>
      <c r="H34" s="32"/>
      <c r="I34" s="1"/>
      <c r="J34" s="1"/>
    </row>
    <row r="35" spans="2:10" ht="67.900000000000006" customHeight="1">
      <c r="B35" s="1"/>
      <c r="C35" s="1"/>
      <c r="D35" s="1"/>
      <c r="E35" s="1"/>
      <c r="F35" s="1"/>
      <c r="G35" s="1"/>
      <c r="H35" s="32"/>
      <c r="I35" s="1"/>
      <c r="J35" s="1"/>
    </row>
    <row r="36" spans="2:10" ht="67.900000000000006" customHeight="1">
      <c r="B36" s="1"/>
      <c r="C36" s="1"/>
      <c r="D36" s="1"/>
      <c r="E36" s="1"/>
      <c r="F36" s="1"/>
      <c r="G36" s="1"/>
      <c r="H36" s="32"/>
      <c r="I36" s="1"/>
      <c r="J36" s="1"/>
    </row>
    <row r="37" spans="2:10" ht="67.900000000000006" customHeight="1">
      <c r="B37" s="1"/>
      <c r="C37" s="1"/>
      <c r="D37" s="1"/>
      <c r="E37" s="1"/>
      <c r="F37" s="1"/>
      <c r="G37" s="1"/>
      <c r="H37" s="32"/>
      <c r="I37" s="1"/>
      <c r="J37" s="1"/>
    </row>
    <row r="41" spans="2:10" ht="78" customHeight="1"/>
    <row r="42" spans="2:10" ht="80.25" customHeight="1"/>
    <row r="43" spans="2:10" ht="82.5" customHeight="1"/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20" xr:uid="{00000000-0002-0000-03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4" fitToHeight="0" orientation="landscape" horizontalDpi="360" verticalDpi="360" r:id="rId1"/>
  <rowBreaks count="2" manualBreakCount="2">
    <brk id="14" max="9" man="1"/>
    <brk id="22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9"/>
  <sheetViews>
    <sheetView showWhiteSpace="0" view="pageBreakPreview" zoomScale="55" zoomScaleNormal="70" zoomScaleSheetLayoutView="55" zoomScalePageLayoutView="40" workbookViewId="0">
      <selection activeCell="F8" sqref="F8"/>
    </sheetView>
  </sheetViews>
  <sheetFormatPr defaultColWidth="9" defaultRowHeight="67.900000000000006" customHeight="1"/>
  <cols>
    <col min="1" max="1" width="11.42578125" style="8" customWidth="1"/>
    <col min="2" max="2" width="76.140625" style="7" customWidth="1"/>
    <col min="3" max="3" width="25.85546875" style="10" customWidth="1"/>
    <col min="4" max="4" width="27.28515625" style="9" customWidth="1"/>
    <col min="5" max="5" width="21.5703125" style="11" customWidth="1"/>
    <col min="6" max="6" width="37.7109375" style="6" customWidth="1"/>
    <col min="7" max="7" width="37.7109375" style="7" customWidth="1"/>
    <col min="8" max="8" width="25.85546875" style="18" customWidth="1"/>
    <col min="9" max="9" width="38.140625" style="8" customWidth="1"/>
    <col min="10" max="10" width="34.5703125" style="6" customWidth="1"/>
    <col min="11" max="16384" width="9" style="1"/>
  </cols>
  <sheetData>
    <row r="1" spans="1:10" ht="45.6" customHeight="1">
      <c r="A1" s="86" t="s">
        <v>15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644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57.75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92" t="s">
        <v>62</v>
      </c>
      <c r="I5" s="58" t="s">
        <v>8</v>
      </c>
      <c r="J5" s="64" t="s">
        <v>7</v>
      </c>
    </row>
    <row r="6" spans="1:10" s="61" customFormat="1" ht="66.75" customHeight="1">
      <c r="A6" s="87"/>
      <c r="B6" s="87"/>
      <c r="C6" s="88"/>
      <c r="D6" s="88"/>
      <c r="E6" s="89"/>
      <c r="F6" s="64" t="s">
        <v>11</v>
      </c>
      <c r="G6" s="94"/>
      <c r="H6" s="93"/>
      <c r="I6" s="58" t="s">
        <v>9</v>
      </c>
      <c r="J6" s="64" t="s">
        <v>6</v>
      </c>
    </row>
    <row r="7" spans="1:10" s="21" customFormat="1" ht="120" customHeight="1">
      <c r="A7" s="57">
        <v>1</v>
      </c>
      <c r="B7" s="46" t="s">
        <v>173</v>
      </c>
      <c r="C7" s="54">
        <v>5860</v>
      </c>
      <c r="D7" s="54">
        <v>5860</v>
      </c>
      <c r="E7" s="53" t="s">
        <v>59</v>
      </c>
      <c r="F7" s="46" t="s">
        <v>188</v>
      </c>
      <c r="G7" s="46" t="s">
        <v>189</v>
      </c>
      <c r="H7" s="54">
        <v>5860</v>
      </c>
      <c r="I7" s="70" t="s">
        <v>79</v>
      </c>
      <c r="J7" s="53" t="s">
        <v>198</v>
      </c>
    </row>
    <row r="8" spans="1:10" s="21" customFormat="1" ht="120" customHeight="1">
      <c r="A8" s="57">
        <v>2</v>
      </c>
      <c r="B8" s="53" t="s">
        <v>129</v>
      </c>
      <c r="C8" s="54">
        <v>1650</v>
      </c>
      <c r="D8" s="54">
        <v>1650</v>
      </c>
      <c r="E8" s="53" t="s">
        <v>59</v>
      </c>
      <c r="F8" s="46" t="s">
        <v>190</v>
      </c>
      <c r="G8" s="46" t="s">
        <v>190</v>
      </c>
      <c r="H8" s="54">
        <v>1650</v>
      </c>
      <c r="I8" s="70" t="s">
        <v>79</v>
      </c>
      <c r="J8" s="53" t="s">
        <v>199</v>
      </c>
    </row>
    <row r="9" spans="1:10" s="21" customFormat="1" ht="120" customHeight="1">
      <c r="A9" s="57">
        <v>3</v>
      </c>
      <c r="B9" s="46" t="s">
        <v>174</v>
      </c>
      <c r="C9" s="54">
        <v>8955</v>
      </c>
      <c r="D9" s="54">
        <v>8955</v>
      </c>
      <c r="E9" s="53" t="s">
        <v>59</v>
      </c>
      <c r="F9" s="46" t="s">
        <v>191</v>
      </c>
      <c r="G9" s="46" t="s">
        <v>192</v>
      </c>
      <c r="H9" s="54">
        <v>8955</v>
      </c>
      <c r="I9" s="70" t="s">
        <v>79</v>
      </c>
      <c r="J9" s="53" t="s">
        <v>200</v>
      </c>
    </row>
    <row r="10" spans="1:10" s="21" customFormat="1" ht="120" customHeight="1">
      <c r="A10" s="57">
        <v>4</v>
      </c>
      <c r="B10" s="46" t="s">
        <v>175</v>
      </c>
      <c r="C10" s="54">
        <v>8850</v>
      </c>
      <c r="D10" s="54">
        <v>8850</v>
      </c>
      <c r="E10" s="53" t="s">
        <v>59</v>
      </c>
      <c r="F10" s="46" t="s">
        <v>193</v>
      </c>
      <c r="G10" s="46" t="s">
        <v>193</v>
      </c>
      <c r="H10" s="54">
        <v>8850</v>
      </c>
      <c r="I10" s="70" t="s">
        <v>79</v>
      </c>
      <c r="J10" s="53" t="s">
        <v>201</v>
      </c>
    </row>
    <row r="11" spans="1:10" s="21" customFormat="1" ht="120" customHeight="1">
      <c r="A11" s="57">
        <v>5</v>
      </c>
      <c r="B11" s="53" t="s">
        <v>176</v>
      </c>
      <c r="C11" s="54">
        <v>7400</v>
      </c>
      <c r="D11" s="54">
        <v>7400</v>
      </c>
      <c r="E11" s="53" t="s">
        <v>59</v>
      </c>
      <c r="F11" s="46" t="s">
        <v>194</v>
      </c>
      <c r="G11" s="46" t="s">
        <v>195</v>
      </c>
      <c r="H11" s="54">
        <v>7400</v>
      </c>
      <c r="I11" s="70" t="s">
        <v>79</v>
      </c>
      <c r="J11" s="53" t="s">
        <v>202</v>
      </c>
    </row>
    <row r="12" spans="1:10" s="21" customFormat="1" ht="120" customHeight="1">
      <c r="A12" s="57">
        <v>6</v>
      </c>
      <c r="B12" s="53" t="s">
        <v>177</v>
      </c>
      <c r="C12" s="54">
        <v>400</v>
      </c>
      <c r="D12" s="54">
        <v>400</v>
      </c>
      <c r="E12" s="53" t="s">
        <v>59</v>
      </c>
      <c r="F12" s="46" t="s">
        <v>196</v>
      </c>
      <c r="G12" s="46" t="s">
        <v>197</v>
      </c>
      <c r="H12" s="54">
        <v>400</v>
      </c>
      <c r="I12" s="70" t="s">
        <v>79</v>
      </c>
      <c r="J12" s="53" t="s">
        <v>203</v>
      </c>
    </row>
    <row r="13" spans="1:10" s="21" customFormat="1" ht="194.25" customHeight="1">
      <c r="A13" s="57">
        <v>7</v>
      </c>
      <c r="B13" s="53" t="s">
        <v>178</v>
      </c>
      <c r="C13" s="54">
        <v>47628</v>
      </c>
      <c r="D13" s="54">
        <v>47628</v>
      </c>
      <c r="E13" s="53" t="s">
        <v>59</v>
      </c>
      <c r="F13" s="53" t="s">
        <v>204</v>
      </c>
      <c r="G13" s="53" t="s">
        <v>204</v>
      </c>
      <c r="H13" s="54">
        <v>47628</v>
      </c>
      <c r="I13" s="70" t="s">
        <v>79</v>
      </c>
      <c r="J13" s="53" t="s">
        <v>205</v>
      </c>
    </row>
    <row r="14" spans="1:10" s="48" customFormat="1" ht="120" customHeight="1">
      <c r="A14" s="57">
        <v>8</v>
      </c>
      <c r="B14" s="46" t="s">
        <v>179</v>
      </c>
      <c r="C14" s="54">
        <v>2130</v>
      </c>
      <c r="D14" s="54">
        <v>2130</v>
      </c>
      <c r="E14" s="53" t="s">
        <v>59</v>
      </c>
      <c r="F14" s="46" t="s">
        <v>206</v>
      </c>
      <c r="G14" s="46" t="s">
        <v>206</v>
      </c>
      <c r="H14" s="54">
        <v>2130</v>
      </c>
      <c r="I14" s="70" t="s">
        <v>79</v>
      </c>
      <c r="J14" s="53" t="s">
        <v>207</v>
      </c>
    </row>
    <row r="15" spans="1:10" s="21" customFormat="1" ht="120" customHeight="1">
      <c r="A15" s="57">
        <v>9</v>
      </c>
      <c r="B15" s="46" t="s">
        <v>180</v>
      </c>
      <c r="C15" s="54">
        <v>158780</v>
      </c>
      <c r="D15" s="54">
        <v>158780</v>
      </c>
      <c r="E15" s="53" t="s">
        <v>59</v>
      </c>
      <c r="F15" s="46" t="s">
        <v>208</v>
      </c>
      <c r="G15" s="46" t="s">
        <v>208</v>
      </c>
      <c r="H15" s="54">
        <v>158780</v>
      </c>
      <c r="I15" s="70" t="s">
        <v>79</v>
      </c>
      <c r="J15" s="53" t="s">
        <v>209</v>
      </c>
    </row>
    <row r="16" spans="1:10" s="21" customFormat="1" ht="120" customHeight="1">
      <c r="A16" s="57">
        <v>10</v>
      </c>
      <c r="B16" s="46" t="s">
        <v>181</v>
      </c>
      <c r="C16" s="54">
        <v>3300</v>
      </c>
      <c r="D16" s="54">
        <v>3300</v>
      </c>
      <c r="E16" s="53" t="s">
        <v>59</v>
      </c>
      <c r="F16" s="46" t="s">
        <v>210</v>
      </c>
      <c r="G16" s="46" t="s">
        <v>211</v>
      </c>
      <c r="H16" s="54">
        <v>3300</v>
      </c>
      <c r="I16" s="70" t="s">
        <v>79</v>
      </c>
      <c r="J16" s="53" t="s">
        <v>212</v>
      </c>
    </row>
    <row r="17" spans="1:10" s="21" customFormat="1" ht="120" customHeight="1">
      <c r="A17" s="57">
        <v>11</v>
      </c>
      <c r="B17" s="53" t="s">
        <v>182</v>
      </c>
      <c r="C17" s="54">
        <v>90000</v>
      </c>
      <c r="D17" s="54">
        <v>90000</v>
      </c>
      <c r="E17" s="53" t="s">
        <v>59</v>
      </c>
      <c r="F17" s="46" t="s">
        <v>213</v>
      </c>
      <c r="G17" s="46" t="s">
        <v>213</v>
      </c>
      <c r="H17" s="54">
        <v>90000</v>
      </c>
      <c r="I17" s="70" t="s">
        <v>79</v>
      </c>
      <c r="J17" s="53" t="s">
        <v>214</v>
      </c>
    </row>
    <row r="18" spans="1:10" s="21" customFormat="1" ht="120" customHeight="1">
      <c r="A18" s="57">
        <v>12</v>
      </c>
      <c r="B18" s="46" t="s">
        <v>183</v>
      </c>
      <c r="C18" s="54">
        <v>105000</v>
      </c>
      <c r="D18" s="54">
        <v>105000</v>
      </c>
      <c r="E18" s="53" t="s">
        <v>59</v>
      </c>
      <c r="F18" s="46" t="s">
        <v>215</v>
      </c>
      <c r="G18" s="46" t="s">
        <v>216</v>
      </c>
      <c r="H18" s="54">
        <v>105000</v>
      </c>
      <c r="I18" s="70" t="s">
        <v>79</v>
      </c>
      <c r="J18" s="53" t="s">
        <v>217</v>
      </c>
    </row>
    <row r="19" spans="1:10" s="21" customFormat="1" ht="120" customHeight="1">
      <c r="A19" s="57">
        <v>13</v>
      </c>
      <c r="B19" s="46" t="s">
        <v>184</v>
      </c>
      <c r="C19" s="54">
        <v>2760</v>
      </c>
      <c r="D19" s="54">
        <v>2760</v>
      </c>
      <c r="E19" s="53" t="s">
        <v>59</v>
      </c>
      <c r="F19" s="46" t="s">
        <v>220</v>
      </c>
      <c r="G19" s="46" t="s">
        <v>219</v>
      </c>
      <c r="H19" s="54">
        <v>2760</v>
      </c>
      <c r="I19" s="70" t="s">
        <v>79</v>
      </c>
      <c r="J19" s="53" t="s">
        <v>218</v>
      </c>
    </row>
    <row r="20" spans="1:10" s="21" customFormat="1" ht="120" customHeight="1">
      <c r="A20" s="57">
        <v>14</v>
      </c>
      <c r="B20" s="53" t="s">
        <v>185</v>
      </c>
      <c r="C20" s="54">
        <v>9805.74</v>
      </c>
      <c r="D20" s="54">
        <v>9805.74</v>
      </c>
      <c r="E20" s="53" t="s">
        <v>59</v>
      </c>
      <c r="F20" s="46" t="s">
        <v>222</v>
      </c>
      <c r="G20" s="46" t="s">
        <v>222</v>
      </c>
      <c r="H20" s="54">
        <v>9805.74</v>
      </c>
      <c r="I20" s="70" t="s">
        <v>79</v>
      </c>
      <c r="J20" s="53" t="s">
        <v>221</v>
      </c>
    </row>
    <row r="21" spans="1:10" s="21" customFormat="1" ht="120" customHeight="1">
      <c r="A21" s="57">
        <v>15</v>
      </c>
      <c r="B21" s="46" t="s">
        <v>186</v>
      </c>
      <c r="C21" s="54">
        <v>8000</v>
      </c>
      <c r="D21" s="54">
        <v>8000</v>
      </c>
      <c r="E21" s="53" t="s">
        <v>59</v>
      </c>
      <c r="F21" s="46" t="s">
        <v>223</v>
      </c>
      <c r="G21" s="46" t="s">
        <v>224</v>
      </c>
      <c r="H21" s="54">
        <v>8000</v>
      </c>
      <c r="I21" s="70" t="s">
        <v>79</v>
      </c>
      <c r="J21" s="53" t="s">
        <v>225</v>
      </c>
    </row>
    <row r="22" spans="1:10" s="49" customFormat="1" ht="120" customHeight="1">
      <c r="A22" s="57">
        <v>16</v>
      </c>
      <c r="B22" s="46" t="s">
        <v>133</v>
      </c>
      <c r="C22" s="54">
        <v>7362</v>
      </c>
      <c r="D22" s="54">
        <v>7362</v>
      </c>
      <c r="E22" s="53" t="s">
        <v>59</v>
      </c>
      <c r="F22" s="46" t="s">
        <v>228</v>
      </c>
      <c r="G22" s="46" t="s">
        <v>228</v>
      </c>
      <c r="H22" s="54">
        <v>7362</v>
      </c>
      <c r="I22" s="70" t="s">
        <v>79</v>
      </c>
      <c r="J22" s="53" t="s">
        <v>226</v>
      </c>
    </row>
    <row r="23" spans="1:10" s="21" customFormat="1" ht="120" customHeight="1">
      <c r="A23" s="57">
        <v>17</v>
      </c>
      <c r="B23" s="46" t="s">
        <v>93</v>
      </c>
      <c r="C23" s="65">
        <v>2440</v>
      </c>
      <c r="D23" s="65">
        <v>2440</v>
      </c>
      <c r="E23" s="46" t="s">
        <v>59</v>
      </c>
      <c r="F23" s="46" t="s">
        <v>229</v>
      </c>
      <c r="G23" s="46" t="s">
        <v>229</v>
      </c>
      <c r="H23" s="65">
        <v>2440</v>
      </c>
      <c r="I23" s="55" t="s">
        <v>79</v>
      </c>
      <c r="J23" s="53" t="s">
        <v>227</v>
      </c>
    </row>
    <row r="24" spans="1:10" s="13" customFormat="1" ht="67.900000000000006" customHeight="1">
      <c r="A24" s="20"/>
      <c r="B24" s="21"/>
      <c r="C24" s="39"/>
      <c r="D24" s="39"/>
      <c r="E24" s="40"/>
      <c r="F24" s="24"/>
      <c r="G24" s="24"/>
      <c r="H24" s="19">
        <f>SUM(H7:H23)</f>
        <v>470320.74</v>
      </c>
      <c r="I24" s="35"/>
    </row>
    <row r="25" spans="1:10" s="13" customFormat="1" ht="67.900000000000006" customHeight="1">
      <c r="A25" s="20"/>
      <c r="B25" s="21"/>
      <c r="C25" s="39"/>
      <c r="D25" s="39"/>
      <c r="E25" s="40"/>
      <c r="F25" s="24"/>
      <c r="G25" s="24"/>
      <c r="H25" s="25"/>
      <c r="I25" s="35"/>
    </row>
    <row r="26" spans="1:10" s="13" customFormat="1" ht="67.900000000000006" customHeight="1">
      <c r="A26" s="20"/>
      <c r="B26" s="21"/>
      <c r="C26" s="39"/>
      <c r="D26" s="39"/>
      <c r="E26" s="40"/>
      <c r="F26" s="24"/>
      <c r="G26" s="24"/>
      <c r="H26" s="25"/>
      <c r="I26" s="35"/>
    </row>
    <row r="27" spans="1:10" s="13" customFormat="1" ht="39" customHeight="1">
      <c r="A27" s="20"/>
      <c r="B27" s="26" t="s">
        <v>66</v>
      </c>
      <c r="C27" s="22"/>
      <c r="D27" s="22"/>
      <c r="E27" s="23"/>
      <c r="F27" s="24"/>
      <c r="G27" s="24"/>
      <c r="H27" s="25"/>
      <c r="I27" s="24"/>
    </row>
    <row r="28" spans="1:10" s="13" customFormat="1" ht="54" customHeight="1">
      <c r="A28" s="20"/>
      <c r="B28" s="27" t="s">
        <v>28</v>
      </c>
      <c r="C28" s="28" t="s">
        <v>55</v>
      </c>
      <c r="D28" s="28" t="s">
        <v>56</v>
      </c>
      <c r="E28" s="23"/>
      <c r="F28" s="24"/>
      <c r="G28" s="24"/>
      <c r="H28" s="25"/>
      <c r="I28" s="24"/>
    </row>
    <row r="29" spans="1:10" s="13" customFormat="1" ht="36" customHeight="1">
      <c r="A29" s="20"/>
      <c r="B29" s="29" t="s">
        <v>57</v>
      </c>
      <c r="C29" s="31">
        <v>0</v>
      </c>
      <c r="D29" s="30"/>
      <c r="E29" s="23"/>
      <c r="F29" s="24"/>
      <c r="G29" s="24"/>
      <c r="H29" s="25"/>
      <c r="I29" s="24"/>
    </row>
    <row r="30" spans="1:10" s="13" customFormat="1" ht="36" customHeight="1">
      <c r="A30" s="20"/>
      <c r="B30" s="29" t="s">
        <v>58</v>
      </c>
      <c r="C30" s="31">
        <v>0</v>
      </c>
      <c r="D30" s="30"/>
      <c r="E30" s="23"/>
      <c r="F30" s="24"/>
      <c r="G30" s="24"/>
      <c r="H30" s="25"/>
      <c r="I30" s="24"/>
    </row>
    <row r="31" spans="1:10" s="13" customFormat="1" ht="36" customHeight="1">
      <c r="A31" s="20"/>
      <c r="B31" s="29" t="s">
        <v>59</v>
      </c>
      <c r="C31" s="31" t="s">
        <v>187</v>
      </c>
      <c r="D31" s="30">
        <f>H24</f>
        <v>470320.74</v>
      </c>
      <c r="E31" s="23"/>
      <c r="F31" s="24"/>
      <c r="G31" s="24"/>
      <c r="H31" s="25"/>
      <c r="I31" s="24"/>
    </row>
    <row r="32" spans="1:10" s="13" customFormat="1" ht="36" customHeight="1">
      <c r="A32" s="20"/>
      <c r="B32" s="29" t="s">
        <v>60</v>
      </c>
      <c r="C32" s="31">
        <v>0</v>
      </c>
      <c r="D32" s="30"/>
      <c r="E32" s="23"/>
      <c r="F32" s="24"/>
      <c r="G32" s="24"/>
      <c r="H32" s="25"/>
      <c r="I32" s="24"/>
    </row>
    <row r="33" spans="1:10" s="13" customFormat="1" ht="36" customHeight="1">
      <c r="A33" s="20"/>
      <c r="B33" s="29" t="s">
        <v>61</v>
      </c>
      <c r="C33" s="31">
        <v>0</v>
      </c>
      <c r="D33" s="30"/>
      <c r="E33" s="23"/>
      <c r="F33" s="24"/>
      <c r="G33" s="24"/>
      <c r="H33" s="25"/>
      <c r="I33" s="24"/>
    </row>
    <row r="34" spans="1:10" s="13" customFormat="1" ht="67.900000000000006" customHeight="1">
      <c r="A34" s="20"/>
      <c r="B34" s="21"/>
      <c r="C34" s="39"/>
      <c r="D34" s="39"/>
      <c r="E34" s="40"/>
      <c r="F34" s="24"/>
      <c r="G34" s="24"/>
      <c r="H34" s="25"/>
      <c r="I34" s="35"/>
    </row>
    <row r="35" spans="1:10" s="13" customFormat="1" ht="67.900000000000006" customHeight="1">
      <c r="A35" s="20"/>
      <c r="B35" s="21"/>
      <c r="C35" s="39"/>
      <c r="D35" s="39"/>
      <c r="E35" s="40"/>
      <c r="F35" s="24"/>
      <c r="G35" s="24"/>
      <c r="H35" s="25"/>
      <c r="I35" s="35"/>
    </row>
    <row r="36" spans="1:10" s="13" customFormat="1" ht="67.900000000000006" customHeight="1">
      <c r="A36" s="20"/>
      <c r="B36" s="21"/>
      <c r="C36" s="39"/>
      <c r="D36" s="39"/>
      <c r="E36" s="40"/>
      <c r="F36" s="24"/>
      <c r="G36" s="24"/>
      <c r="H36" s="25"/>
      <c r="I36" s="35"/>
    </row>
    <row r="37" spans="1:10" ht="67.900000000000006" customHeight="1">
      <c r="B37" s="1"/>
      <c r="C37" s="1"/>
      <c r="D37" s="1"/>
      <c r="E37" s="1"/>
      <c r="F37" s="1"/>
      <c r="G37" s="1"/>
      <c r="H37" s="32"/>
      <c r="I37" s="1"/>
      <c r="J37" s="1"/>
    </row>
    <row r="38" spans="1:10" ht="67.900000000000006" customHeight="1">
      <c r="B38" s="1"/>
      <c r="C38" s="1"/>
      <c r="D38" s="1"/>
      <c r="E38" s="1"/>
      <c r="F38" s="1"/>
      <c r="G38" s="1"/>
      <c r="H38" s="32"/>
      <c r="I38" s="1"/>
      <c r="J38" s="1"/>
    </row>
    <row r="39" spans="1:10" ht="67.900000000000006" customHeight="1">
      <c r="B39" s="1"/>
      <c r="C39" s="1"/>
      <c r="D39" s="1"/>
      <c r="E39" s="1"/>
      <c r="F39" s="1"/>
      <c r="G39" s="1"/>
      <c r="H39" s="32"/>
      <c r="I39" s="1"/>
      <c r="J39" s="1"/>
    </row>
    <row r="40" spans="1:10" ht="67.900000000000006" customHeight="1">
      <c r="B40" s="1"/>
      <c r="C40" s="1"/>
      <c r="D40" s="1"/>
      <c r="E40" s="1"/>
      <c r="F40" s="1"/>
      <c r="G40" s="1"/>
      <c r="H40" s="32"/>
      <c r="I40" s="1"/>
      <c r="J40" s="1"/>
    </row>
    <row r="41" spans="1:10" ht="67.900000000000006" customHeight="1">
      <c r="B41" s="1"/>
      <c r="C41" s="1"/>
      <c r="D41" s="1"/>
      <c r="E41" s="1"/>
      <c r="F41" s="1"/>
      <c r="G41" s="1"/>
      <c r="H41" s="32"/>
      <c r="I41" s="1"/>
      <c r="J41" s="1"/>
    </row>
    <row r="42" spans="1:10" ht="67.900000000000006" customHeight="1">
      <c r="B42" s="1"/>
      <c r="C42" s="1"/>
      <c r="D42" s="1"/>
      <c r="E42" s="1"/>
      <c r="F42" s="1"/>
      <c r="G42" s="1"/>
      <c r="H42" s="32"/>
      <c r="I42" s="1"/>
      <c r="J42" s="1"/>
    </row>
    <row r="43" spans="1:10" ht="67.900000000000006" customHeight="1">
      <c r="B43" s="1"/>
      <c r="C43" s="1"/>
      <c r="D43" s="1"/>
      <c r="E43" s="1"/>
      <c r="F43" s="1"/>
      <c r="G43" s="1"/>
      <c r="H43" s="32"/>
      <c r="I43" s="1"/>
      <c r="J43" s="1"/>
    </row>
    <row r="44" spans="1:10" ht="67.900000000000006" customHeight="1">
      <c r="B44" s="1"/>
      <c r="C44" s="1"/>
      <c r="D44" s="1"/>
      <c r="E44" s="1"/>
      <c r="F44" s="1"/>
      <c r="G44" s="1"/>
      <c r="H44" s="32"/>
      <c r="I44" s="1"/>
      <c r="J44" s="1"/>
    </row>
    <row r="45" spans="1:10" ht="67.900000000000006" customHeight="1">
      <c r="E45" s="1"/>
      <c r="F45" s="1"/>
      <c r="I45" s="6"/>
      <c r="J45" s="1"/>
    </row>
    <row r="46" spans="1:10" ht="67.900000000000006" customHeight="1">
      <c r="F46" s="1"/>
      <c r="I46" s="6"/>
      <c r="J46" s="1"/>
    </row>
    <row r="47" spans="1:10" ht="67.900000000000006" customHeight="1">
      <c r="I47" s="6"/>
      <c r="J47" s="1"/>
    </row>
    <row r="48" spans="1:10" ht="67.900000000000006" customHeight="1">
      <c r="I48" s="6"/>
      <c r="J48" s="1"/>
    </row>
    <row r="49" spans="9:10" ht="67.900000000000006" customHeight="1">
      <c r="I49" s="6"/>
      <c r="J49" s="1"/>
    </row>
    <row r="50" spans="9:10" ht="67.900000000000006" customHeight="1">
      <c r="I50" s="6"/>
      <c r="J50" s="1"/>
    </row>
    <row r="51" spans="9:10" ht="67.900000000000006" customHeight="1">
      <c r="I51" s="6"/>
      <c r="J51" s="1"/>
    </row>
    <row r="52" spans="9:10" ht="67.900000000000006" customHeight="1">
      <c r="I52" s="6"/>
      <c r="J52" s="1"/>
    </row>
    <row r="53" spans="9:10" ht="67.900000000000006" customHeight="1">
      <c r="I53" s="6"/>
      <c r="J53" s="1"/>
    </row>
    <row r="54" spans="9:10" ht="67.900000000000006" customHeight="1">
      <c r="I54" s="6"/>
      <c r="J54" s="1"/>
    </row>
    <row r="55" spans="9:10" ht="67.900000000000006" customHeight="1">
      <c r="I55" s="6"/>
      <c r="J55" s="1"/>
    </row>
    <row r="56" spans="9:10" ht="67.900000000000006" customHeight="1">
      <c r="I56" s="6"/>
      <c r="J56" s="1"/>
    </row>
    <row r="57" spans="9:10" ht="67.900000000000006" customHeight="1">
      <c r="I57" s="6"/>
      <c r="J57" s="1"/>
    </row>
    <row r="58" spans="9:10" ht="67.900000000000006" customHeight="1">
      <c r="I58" s="6"/>
      <c r="J58" s="1"/>
    </row>
    <row r="59" spans="9:10" ht="67.900000000000006" customHeight="1">
      <c r="I59" s="6"/>
      <c r="J59" s="1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23" xr:uid="{00000000-0002-0000-04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2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3"/>
  <sheetViews>
    <sheetView showWhiteSpace="0" view="pageBreakPreview" zoomScale="55" zoomScaleNormal="70" zoomScaleSheetLayoutView="55" zoomScalePageLayoutView="40" workbookViewId="0">
      <selection activeCell="D37" sqref="D37"/>
    </sheetView>
  </sheetViews>
  <sheetFormatPr defaultColWidth="9" defaultRowHeight="67.900000000000006" customHeight="1"/>
  <cols>
    <col min="1" max="1" width="11" style="8" customWidth="1"/>
    <col min="2" max="2" width="66.7109375" style="7" customWidth="1"/>
    <col min="3" max="3" width="22.42578125" style="10" customWidth="1"/>
    <col min="4" max="4" width="26.5703125" style="9" customWidth="1"/>
    <col min="5" max="5" width="23.28515625" style="11" customWidth="1"/>
    <col min="6" max="6" width="33.85546875" style="6" customWidth="1"/>
    <col min="7" max="7" width="32.42578125" style="7" customWidth="1"/>
    <col min="8" max="8" width="24.42578125" style="18" customWidth="1"/>
    <col min="9" max="9" width="34.42578125" style="8" customWidth="1"/>
    <col min="10" max="10" width="33.28515625" style="6" customWidth="1"/>
    <col min="11" max="16384" width="9" style="1"/>
  </cols>
  <sheetData>
    <row r="1" spans="1:10" ht="45.6" customHeight="1">
      <c r="A1" s="86" t="s">
        <v>16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645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ht="69.75" customHeight="1">
      <c r="A5" s="95" t="s">
        <v>0</v>
      </c>
      <c r="B5" s="95" t="s">
        <v>1</v>
      </c>
      <c r="C5" s="92" t="s">
        <v>2</v>
      </c>
      <c r="D5" s="92" t="s">
        <v>3</v>
      </c>
      <c r="E5" s="97" t="s">
        <v>4</v>
      </c>
      <c r="F5" s="59" t="s">
        <v>10</v>
      </c>
      <c r="G5" s="90" t="s">
        <v>5</v>
      </c>
      <c r="H5" s="92" t="s">
        <v>65</v>
      </c>
      <c r="I5" s="60" t="s">
        <v>8</v>
      </c>
      <c r="J5" s="59" t="s">
        <v>7</v>
      </c>
    </row>
    <row r="6" spans="1:10" ht="65.25" customHeight="1">
      <c r="A6" s="96"/>
      <c r="B6" s="96"/>
      <c r="C6" s="93"/>
      <c r="D6" s="93"/>
      <c r="E6" s="98"/>
      <c r="F6" s="62" t="s">
        <v>11</v>
      </c>
      <c r="G6" s="91"/>
      <c r="H6" s="93"/>
      <c r="I6" s="63" t="s">
        <v>9</v>
      </c>
      <c r="J6" s="62" t="s">
        <v>6</v>
      </c>
    </row>
    <row r="7" spans="1:10" s="21" customFormat="1" ht="135" customHeight="1">
      <c r="A7" s="57">
        <v>1</v>
      </c>
      <c r="B7" s="53" t="s">
        <v>230</v>
      </c>
      <c r="C7" s="65">
        <v>38400</v>
      </c>
      <c r="D7" s="65">
        <v>38400</v>
      </c>
      <c r="E7" s="46" t="s">
        <v>59</v>
      </c>
      <c r="F7" s="46" t="s">
        <v>250</v>
      </c>
      <c r="G7" s="46" t="s">
        <v>250</v>
      </c>
      <c r="H7" s="65">
        <v>38400</v>
      </c>
      <c r="I7" s="55" t="s">
        <v>79</v>
      </c>
      <c r="J7" s="53" t="s">
        <v>252</v>
      </c>
    </row>
    <row r="8" spans="1:10" s="21" customFormat="1" ht="135" customHeight="1">
      <c r="A8" s="57">
        <v>2</v>
      </c>
      <c r="B8" s="53" t="s">
        <v>231</v>
      </c>
      <c r="C8" s="65">
        <v>14700</v>
      </c>
      <c r="D8" s="65">
        <v>14700</v>
      </c>
      <c r="E8" s="46" t="s">
        <v>59</v>
      </c>
      <c r="F8" s="46" t="s">
        <v>251</v>
      </c>
      <c r="G8" s="46" t="s">
        <v>251</v>
      </c>
      <c r="H8" s="65">
        <v>14700</v>
      </c>
      <c r="I8" s="55" t="s">
        <v>79</v>
      </c>
      <c r="J8" s="53" t="s">
        <v>253</v>
      </c>
    </row>
    <row r="9" spans="1:10" s="21" customFormat="1" ht="135" customHeight="1">
      <c r="A9" s="57">
        <v>3</v>
      </c>
      <c r="B9" s="53" t="s">
        <v>231</v>
      </c>
      <c r="C9" s="65">
        <v>12800</v>
      </c>
      <c r="D9" s="65">
        <v>12800</v>
      </c>
      <c r="E9" s="46" t="s">
        <v>59</v>
      </c>
      <c r="F9" s="46" t="s">
        <v>255</v>
      </c>
      <c r="G9" s="46" t="s">
        <v>255</v>
      </c>
      <c r="H9" s="65">
        <v>12800</v>
      </c>
      <c r="I9" s="55" t="s">
        <v>79</v>
      </c>
      <c r="J9" s="53" t="s">
        <v>254</v>
      </c>
    </row>
    <row r="10" spans="1:10" s="21" customFormat="1" ht="135" customHeight="1">
      <c r="A10" s="57">
        <v>4</v>
      </c>
      <c r="B10" s="53" t="s">
        <v>232</v>
      </c>
      <c r="C10" s="54">
        <v>14870</v>
      </c>
      <c r="D10" s="54">
        <v>14870</v>
      </c>
      <c r="E10" s="53" t="s">
        <v>59</v>
      </c>
      <c r="F10" s="46" t="s">
        <v>257</v>
      </c>
      <c r="G10" s="46" t="s">
        <v>256</v>
      </c>
      <c r="H10" s="54">
        <v>14870</v>
      </c>
      <c r="I10" s="55" t="s">
        <v>79</v>
      </c>
      <c r="J10" s="53" t="s">
        <v>261</v>
      </c>
    </row>
    <row r="11" spans="1:10" s="21" customFormat="1" ht="135" customHeight="1">
      <c r="A11" s="57">
        <v>5</v>
      </c>
      <c r="B11" s="53" t="s">
        <v>233</v>
      </c>
      <c r="C11" s="54">
        <v>500</v>
      </c>
      <c r="D11" s="54">
        <v>500</v>
      </c>
      <c r="E11" s="53" t="s">
        <v>59</v>
      </c>
      <c r="F11" s="46" t="s">
        <v>258</v>
      </c>
      <c r="G11" s="46" t="s">
        <v>259</v>
      </c>
      <c r="H11" s="54">
        <v>500</v>
      </c>
      <c r="I11" s="55" t="s">
        <v>79</v>
      </c>
      <c r="J11" s="53" t="s">
        <v>264</v>
      </c>
    </row>
    <row r="12" spans="1:10" s="21" customFormat="1" ht="135" customHeight="1">
      <c r="A12" s="57">
        <v>6</v>
      </c>
      <c r="B12" s="73" t="s">
        <v>234</v>
      </c>
      <c r="C12" s="74">
        <v>463000</v>
      </c>
      <c r="D12" s="74">
        <v>463000</v>
      </c>
      <c r="E12" s="73" t="s">
        <v>59</v>
      </c>
      <c r="F12" s="75" t="s">
        <v>260</v>
      </c>
      <c r="G12" s="75" t="s">
        <v>260</v>
      </c>
      <c r="H12" s="74">
        <v>463000</v>
      </c>
      <c r="I12" s="55" t="s">
        <v>79</v>
      </c>
      <c r="J12" s="73" t="s">
        <v>263</v>
      </c>
    </row>
    <row r="13" spans="1:10" s="49" customFormat="1" ht="135" customHeight="1">
      <c r="A13" s="57">
        <v>7</v>
      </c>
      <c r="B13" s="53" t="s">
        <v>91</v>
      </c>
      <c r="C13" s="54">
        <v>5350</v>
      </c>
      <c r="D13" s="54">
        <v>5350</v>
      </c>
      <c r="E13" s="53" t="s">
        <v>59</v>
      </c>
      <c r="F13" s="46" t="s">
        <v>266</v>
      </c>
      <c r="G13" s="46" t="s">
        <v>266</v>
      </c>
      <c r="H13" s="54">
        <v>5350</v>
      </c>
      <c r="I13" s="55" t="s">
        <v>79</v>
      </c>
      <c r="J13" s="46" t="s">
        <v>265</v>
      </c>
    </row>
    <row r="14" spans="1:10" s="21" customFormat="1" ht="135" customHeight="1">
      <c r="A14" s="57">
        <v>8</v>
      </c>
      <c r="B14" s="53" t="s">
        <v>235</v>
      </c>
      <c r="C14" s="54">
        <v>55566</v>
      </c>
      <c r="D14" s="54">
        <v>55566</v>
      </c>
      <c r="E14" s="53" t="s">
        <v>59</v>
      </c>
      <c r="F14" s="53" t="s">
        <v>268</v>
      </c>
      <c r="G14" s="53" t="s">
        <v>268</v>
      </c>
      <c r="H14" s="54">
        <v>55566</v>
      </c>
      <c r="I14" s="55" t="s">
        <v>79</v>
      </c>
      <c r="J14" s="53" t="s">
        <v>267</v>
      </c>
    </row>
    <row r="15" spans="1:10" s="21" customFormat="1" ht="135" customHeight="1">
      <c r="A15" s="57">
        <v>9</v>
      </c>
      <c r="B15" s="53" t="s">
        <v>236</v>
      </c>
      <c r="C15" s="65">
        <v>23150</v>
      </c>
      <c r="D15" s="65">
        <v>23150</v>
      </c>
      <c r="E15" s="53" t="s">
        <v>59</v>
      </c>
      <c r="F15" s="53" t="s">
        <v>269</v>
      </c>
      <c r="G15" s="53" t="s">
        <v>269</v>
      </c>
      <c r="H15" s="65">
        <v>23150</v>
      </c>
      <c r="I15" s="55" t="s">
        <v>79</v>
      </c>
      <c r="J15" s="53" t="s">
        <v>270</v>
      </c>
    </row>
    <row r="16" spans="1:10" s="21" customFormat="1" ht="135" customHeight="1">
      <c r="A16" s="57">
        <v>10</v>
      </c>
      <c r="B16" s="53" t="s">
        <v>237</v>
      </c>
      <c r="C16" s="65">
        <v>63840</v>
      </c>
      <c r="D16" s="65">
        <v>63840</v>
      </c>
      <c r="E16" s="53" t="s">
        <v>59</v>
      </c>
      <c r="F16" s="53" t="s">
        <v>271</v>
      </c>
      <c r="G16" s="53" t="s">
        <v>271</v>
      </c>
      <c r="H16" s="65">
        <v>63840</v>
      </c>
      <c r="I16" s="55" t="s">
        <v>79</v>
      </c>
      <c r="J16" s="53" t="s">
        <v>272</v>
      </c>
    </row>
    <row r="17" spans="1:10" s="21" customFormat="1" ht="135" customHeight="1">
      <c r="A17" s="57">
        <v>11</v>
      </c>
      <c r="B17" s="53" t="s">
        <v>238</v>
      </c>
      <c r="C17" s="65">
        <v>8000</v>
      </c>
      <c r="D17" s="65">
        <v>8000</v>
      </c>
      <c r="E17" s="53" t="s">
        <v>59</v>
      </c>
      <c r="F17" s="53" t="s">
        <v>273</v>
      </c>
      <c r="G17" s="53" t="s">
        <v>273</v>
      </c>
      <c r="H17" s="65">
        <v>8000</v>
      </c>
      <c r="I17" s="55" t="s">
        <v>79</v>
      </c>
      <c r="J17" s="53" t="s">
        <v>274</v>
      </c>
    </row>
    <row r="18" spans="1:10" s="48" customFormat="1" ht="135" customHeight="1">
      <c r="A18" s="57">
        <v>12</v>
      </c>
      <c r="B18" s="53" t="s">
        <v>239</v>
      </c>
      <c r="C18" s="65">
        <v>7500</v>
      </c>
      <c r="D18" s="65">
        <v>7500</v>
      </c>
      <c r="E18" s="53" t="s">
        <v>59</v>
      </c>
      <c r="F18" s="53" t="s">
        <v>275</v>
      </c>
      <c r="G18" s="53" t="s">
        <v>275</v>
      </c>
      <c r="H18" s="65">
        <v>7500</v>
      </c>
      <c r="I18" s="55" t="s">
        <v>79</v>
      </c>
      <c r="J18" s="53" t="s">
        <v>276</v>
      </c>
    </row>
    <row r="19" spans="1:10" s="21" customFormat="1" ht="135" customHeight="1">
      <c r="A19" s="57">
        <v>13</v>
      </c>
      <c r="B19" s="53" t="s">
        <v>240</v>
      </c>
      <c r="C19" s="65">
        <v>72000</v>
      </c>
      <c r="D19" s="65">
        <v>72000</v>
      </c>
      <c r="E19" s="53" t="s">
        <v>59</v>
      </c>
      <c r="F19" s="53" t="s">
        <v>277</v>
      </c>
      <c r="G19" s="53" t="s">
        <v>278</v>
      </c>
      <c r="H19" s="65">
        <v>72000</v>
      </c>
      <c r="I19" s="55" t="s">
        <v>79</v>
      </c>
      <c r="J19" s="53" t="s">
        <v>280</v>
      </c>
    </row>
    <row r="20" spans="1:10" s="21" customFormat="1" ht="135" customHeight="1">
      <c r="A20" s="57">
        <v>14</v>
      </c>
      <c r="B20" s="53" t="s">
        <v>241</v>
      </c>
      <c r="C20" s="65">
        <v>24000</v>
      </c>
      <c r="D20" s="65">
        <v>24000</v>
      </c>
      <c r="E20" s="53" t="s">
        <v>59</v>
      </c>
      <c r="F20" s="53" t="s">
        <v>279</v>
      </c>
      <c r="G20" s="53" t="s">
        <v>279</v>
      </c>
      <c r="H20" s="65">
        <v>24000</v>
      </c>
      <c r="I20" s="55" t="s">
        <v>79</v>
      </c>
      <c r="J20" s="53" t="s">
        <v>281</v>
      </c>
    </row>
    <row r="21" spans="1:10" s="21" customFormat="1" ht="135" customHeight="1">
      <c r="A21" s="57">
        <v>15</v>
      </c>
      <c r="B21" s="53" t="s">
        <v>242</v>
      </c>
      <c r="C21" s="65">
        <v>8000</v>
      </c>
      <c r="D21" s="65">
        <v>8000</v>
      </c>
      <c r="E21" s="53" t="s">
        <v>59</v>
      </c>
      <c r="F21" s="53" t="s">
        <v>282</v>
      </c>
      <c r="G21" s="53" t="s">
        <v>282</v>
      </c>
      <c r="H21" s="65">
        <v>8000</v>
      </c>
      <c r="I21" s="55" t="s">
        <v>79</v>
      </c>
      <c r="J21" s="53" t="s">
        <v>283</v>
      </c>
    </row>
    <row r="22" spans="1:10" s="21" customFormat="1" ht="135" customHeight="1">
      <c r="A22" s="57">
        <v>16</v>
      </c>
      <c r="B22" s="53" t="s">
        <v>243</v>
      </c>
      <c r="C22" s="65">
        <v>2500</v>
      </c>
      <c r="D22" s="65">
        <v>2500</v>
      </c>
      <c r="E22" s="53" t="s">
        <v>59</v>
      </c>
      <c r="F22" s="53" t="s">
        <v>284</v>
      </c>
      <c r="G22" s="53" t="s">
        <v>284</v>
      </c>
      <c r="H22" s="65">
        <v>2500</v>
      </c>
      <c r="I22" s="55" t="s">
        <v>79</v>
      </c>
      <c r="J22" s="53" t="s">
        <v>285</v>
      </c>
    </row>
    <row r="23" spans="1:10" s="21" customFormat="1" ht="135" customHeight="1">
      <c r="A23" s="57">
        <v>17</v>
      </c>
      <c r="B23" s="53" t="s">
        <v>244</v>
      </c>
      <c r="C23" s="65">
        <v>5000</v>
      </c>
      <c r="D23" s="65">
        <v>5000</v>
      </c>
      <c r="E23" s="53" t="s">
        <v>59</v>
      </c>
      <c r="F23" s="53" t="s">
        <v>286</v>
      </c>
      <c r="G23" s="53" t="s">
        <v>286</v>
      </c>
      <c r="H23" s="65">
        <v>5000</v>
      </c>
      <c r="I23" s="55" t="s">
        <v>79</v>
      </c>
      <c r="J23" s="53" t="s">
        <v>287</v>
      </c>
    </row>
    <row r="24" spans="1:10" s="21" customFormat="1" ht="135" customHeight="1">
      <c r="A24" s="57">
        <v>18</v>
      </c>
      <c r="B24" s="53" t="s">
        <v>245</v>
      </c>
      <c r="C24" s="65">
        <v>40000</v>
      </c>
      <c r="D24" s="65">
        <v>40000</v>
      </c>
      <c r="E24" s="53" t="s">
        <v>59</v>
      </c>
      <c r="F24" s="53" t="s">
        <v>288</v>
      </c>
      <c r="G24" s="53" t="s">
        <v>288</v>
      </c>
      <c r="H24" s="65">
        <v>40000</v>
      </c>
      <c r="I24" s="55" t="s">
        <v>79</v>
      </c>
      <c r="J24" s="53" t="s">
        <v>289</v>
      </c>
    </row>
    <row r="25" spans="1:10" s="21" customFormat="1" ht="135" customHeight="1">
      <c r="A25" s="57">
        <v>19</v>
      </c>
      <c r="B25" s="53" t="s">
        <v>246</v>
      </c>
      <c r="C25" s="65">
        <v>8900</v>
      </c>
      <c r="D25" s="65">
        <v>8900</v>
      </c>
      <c r="E25" s="53" t="s">
        <v>59</v>
      </c>
      <c r="F25" s="53" t="s">
        <v>290</v>
      </c>
      <c r="G25" s="53" t="s">
        <v>290</v>
      </c>
      <c r="H25" s="65">
        <v>8900</v>
      </c>
      <c r="I25" s="55" t="s">
        <v>79</v>
      </c>
      <c r="J25" s="53" t="s">
        <v>291</v>
      </c>
    </row>
    <row r="26" spans="1:10" s="21" customFormat="1" ht="135" customHeight="1">
      <c r="A26" s="57">
        <v>20</v>
      </c>
      <c r="B26" s="53" t="s">
        <v>247</v>
      </c>
      <c r="C26" s="65">
        <v>5000</v>
      </c>
      <c r="D26" s="65">
        <v>5000</v>
      </c>
      <c r="E26" s="53" t="s">
        <v>59</v>
      </c>
      <c r="F26" s="53" t="s">
        <v>286</v>
      </c>
      <c r="G26" s="53" t="s">
        <v>286</v>
      </c>
      <c r="H26" s="65">
        <v>5000</v>
      </c>
      <c r="I26" s="55" t="s">
        <v>79</v>
      </c>
      <c r="J26" s="53" t="s">
        <v>292</v>
      </c>
    </row>
    <row r="27" spans="1:10" s="21" customFormat="1" ht="135" customHeight="1">
      <c r="A27" s="57">
        <v>21</v>
      </c>
      <c r="B27" s="53" t="s">
        <v>248</v>
      </c>
      <c r="C27" s="65">
        <v>24000</v>
      </c>
      <c r="D27" s="65">
        <v>24000</v>
      </c>
      <c r="E27" s="53" t="s">
        <v>59</v>
      </c>
      <c r="F27" s="53" t="s">
        <v>279</v>
      </c>
      <c r="G27" s="53" t="s">
        <v>279</v>
      </c>
      <c r="H27" s="65">
        <v>24000</v>
      </c>
      <c r="I27" s="55" t="s">
        <v>79</v>
      </c>
      <c r="J27" s="53" t="s">
        <v>293</v>
      </c>
    </row>
    <row r="28" spans="1:10" s="21" customFormat="1" ht="135" customHeight="1">
      <c r="A28" s="57">
        <v>22</v>
      </c>
      <c r="B28" s="53" t="s">
        <v>249</v>
      </c>
      <c r="C28" s="65">
        <v>24000</v>
      </c>
      <c r="D28" s="65">
        <v>24000</v>
      </c>
      <c r="E28" s="53" t="s">
        <v>59</v>
      </c>
      <c r="F28" s="53" t="s">
        <v>279</v>
      </c>
      <c r="G28" s="53" t="s">
        <v>279</v>
      </c>
      <c r="H28" s="65">
        <v>24000</v>
      </c>
      <c r="I28" s="55" t="s">
        <v>79</v>
      </c>
      <c r="J28" s="53" t="s">
        <v>294</v>
      </c>
    </row>
    <row r="29" spans="1:10" s="13" customFormat="1" ht="49.5" customHeight="1">
      <c r="A29" s="20"/>
      <c r="B29" s="21"/>
      <c r="C29" s="39"/>
      <c r="D29" s="39"/>
      <c r="E29" s="40"/>
      <c r="F29" s="41"/>
      <c r="G29" s="41"/>
      <c r="H29" s="68">
        <f>SUM(H7:HH28)</f>
        <v>921076</v>
      </c>
      <c r="I29" s="24"/>
      <c r="J29" s="35"/>
    </row>
    <row r="30" spans="1:10" s="13" customFormat="1" ht="30.75">
      <c r="A30" s="20"/>
      <c r="B30" s="21"/>
      <c r="C30" s="39"/>
      <c r="D30" s="39"/>
      <c r="E30" s="40"/>
      <c r="F30" s="41"/>
      <c r="G30" s="41"/>
      <c r="H30" s="25"/>
      <c r="I30" s="24"/>
      <c r="J30" s="35"/>
    </row>
    <row r="31" spans="1:10" s="13" customFormat="1" ht="30.75">
      <c r="A31" s="20"/>
      <c r="B31" s="21"/>
      <c r="C31" s="39"/>
      <c r="D31" s="39"/>
      <c r="E31" s="40"/>
      <c r="F31" s="41"/>
      <c r="G31" s="41"/>
      <c r="H31" s="25"/>
      <c r="I31" s="24"/>
      <c r="J31" s="35"/>
    </row>
    <row r="32" spans="1:10" s="13" customFormat="1" ht="30.75">
      <c r="A32" s="20"/>
      <c r="B32" s="21"/>
      <c r="C32" s="39"/>
      <c r="D32" s="39"/>
      <c r="E32" s="40"/>
      <c r="F32" s="41"/>
      <c r="G32" s="41"/>
      <c r="H32" s="25"/>
      <c r="I32" s="24"/>
      <c r="J32" s="35"/>
    </row>
    <row r="33" spans="1:10" s="13" customFormat="1" ht="39" customHeight="1">
      <c r="A33" s="20"/>
      <c r="B33" s="26" t="s">
        <v>67</v>
      </c>
      <c r="C33" s="22"/>
      <c r="D33" s="22"/>
      <c r="E33" s="23"/>
      <c r="F33" s="24"/>
      <c r="G33" s="24"/>
      <c r="H33" s="25"/>
      <c r="I33" s="24"/>
      <c r="J33" s="24"/>
    </row>
    <row r="34" spans="1:10" s="13" customFormat="1" ht="54" customHeight="1">
      <c r="A34" s="20"/>
      <c r="B34" s="27" t="s">
        <v>28</v>
      </c>
      <c r="C34" s="28" t="s">
        <v>55</v>
      </c>
      <c r="D34" s="28" t="s">
        <v>56</v>
      </c>
      <c r="E34" s="23"/>
      <c r="F34" s="24"/>
      <c r="G34" s="24"/>
      <c r="H34" s="25"/>
      <c r="I34" s="24"/>
      <c r="J34" s="24"/>
    </row>
    <row r="35" spans="1:10" s="13" customFormat="1" ht="36" customHeight="1">
      <c r="A35" s="20"/>
      <c r="B35" s="29" t="s">
        <v>57</v>
      </c>
      <c r="C35" s="31">
        <v>0</v>
      </c>
      <c r="D35" s="30"/>
      <c r="E35" s="23"/>
      <c r="F35" s="24"/>
      <c r="G35" s="24"/>
      <c r="H35" s="25"/>
      <c r="I35" s="24"/>
      <c r="J35" s="24"/>
    </row>
    <row r="36" spans="1:10" s="13" customFormat="1" ht="36" customHeight="1">
      <c r="A36" s="20"/>
      <c r="B36" s="29" t="s">
        <v>58</v>
      </c>
      <c r="C36" s="31">
        <v>0</v>
      </c>
      <c r="D36" s="30"/>
      <c r="E36" s="23"/>
      <c r="F36" s="24"/>
      <c r="G36" s="24"/>
      <c r="H36" s="25"/>
      <c r="I36" s="24"/>
      <c r="J36" s="24"/>
    </row>
    <row r="37" spans="1:10" s="13" customFormat="1" ht="36" customHeight="1">
      <c r="A37" s="20"/>
      <c r="B37" s="29" t="s">
        <v>59</v>
      </c>
      <c r="C37" s="31" t="s">
        <v>295</v>
      </c>
      <c r="D37" s="30">
        <f>H29</f>
        <v>921076</v>
      </c>
      <c r="E37" s="23"/>
      <c r="F37" s="24"/>
      <c r="G37" s="24"/>
      <c r="H37" s="25"/>
      <c r="I37" s="24"/>
      <c r="J37" s="24"/>
    </row>
    <row r="38" spans="1:10" s="13" customFormat="1" ht="36" customHeight="1">
      <c r="A38" s="20"/>
      <c r="B38" s="29" t="s">
        <v>60</v>
      </c>
      <c r="C38" s="31">
        <v>0</v>
      </c>
      <c r="D38" s="30"/>
      <c r="E38" s="23"/>
      <c r="F38" s="24"/>
      <c r="G38" s="24"/>
      <c r="H38" s="25"/>
      <c r="I38" s="24"/>
      <c r="J38" s="24"/>
    </row>
    <row r="39" spans="1:10" s="13" customFormat="1" ht="36" customHeight="1">
      <c r="A39" s="20"/>
      <c r="B39" s="29" t="s">
        <v>61</v>
      </c>
      <c r="C39" s="31">
        <v>0</v>
      </c>
      <c r="D39" s="30"/>
      <c r="E39" s="23"/>
      <c r="F39" s="24"/>
      <c r="G39" s="24"/>
      <c r="H39" s="25"/>
      <c r="I39" s="24"/>
      <c r="J39" s="24"/>
    </row>
    <row r="40" spans="1:10" s="13" customFormat="1" ht="30.75">
      <c r="A40" s="20"/>
      <c r="B40" s="21"/>
      <c r="C40" s="39"/>
      <c r="D40" s="39"/>
      <c r="E40" s="40"/>
      <c r="F40" s="41"/>
      <c r="G40" s="41"/>
      <c r="H40" s="25"/>
      <c r="I40" s="24"/>
      <c r="J40" s="35"/>
    </row>
    <row r="41" spans="1:10" s="13" customFormat="1" ht="30.75">
      <c r="A41" s="20"/>
      <c r="B41" s="21"/>
      <c r="C41" s="39"/>
      <c r="D41" s="39"/>
      <c r="E41" s="40"/>
      <c r="F41" s="41"/>
      <c r="G41" s="41"/>
      <c r="H41" s="25"/>
      <c r="I41" s="24"/>
      <c r="J41" s="35"/>
    </row>
    <row r="42" spans="1:10" s="13" customFormat="1" ht="30.75">
      <c r="A42" s="20"/>
      <c r="B42" s="21"/>
      <c r="C42" s="39"/>
      <c r="D42" s="39"/>
      <c r="E42" s="40"/>
      <c r="F42" s="41"/>
      <c r="G42" s="41"/>
      <c r="H42" s="25"/>
      <c r="I42" s="24"/>
      <c r="J42" s="35"/>
    </row>
    <row r="43" spans="1:10" s="13" customFormat="1" ht="30.75">
      <c r="A43" s="20"/>
      <c r="B43" s="21"/>
      <c r="C43" s="39"/>
      <c r="D43" s="39"/>
      <c r="E43" s="40"/>
      <c r="F43" s="41"/>
      <c r="G43" s="41"/>
      <c r="H43" s="25"/>
      <c r="I43" s="24"/>
      <c r="J43" s="35"/>
    </row>
    <row r="44" spans="1:10" s="13" customFormat="1" ht="30.75">
      <c r="A44" s="20"/>
      <c r="B44" s="21"/>
      <c r="C44" s="39"/>
      <c r="D44" s="39"/>
      <c r="E44" s="40"/>
      <c r="F44" s="41"/>
      <c r="G44" s="41"/>
      <c r="H44" s="25"/>
      <c r="I44" s="24"/>
      <c r="J44" s="35"/>
    </row>
    <row r="45" spans="1:10" ht="67.900000000000006" customHeight="1">
      <c r="B45" s="1"/>
      <c r="C45" s="1"/>
      <c r="D45" s="1"/>
      <c r="E45" s="1"/>
      <c r="F45" s="1"/>
      <c r="G45" s="1"/>
      <c r="H45" s="32"/>
      <c r="I45" s="1"/>
      <c r="J45" s="1"/>
    </row>
    <row r="46" spans="1:10" ht="67.900000000000006" customHeight="1">
      <c r="B46" s="1"/>
      <c r="C46" s="1"/>
      <c r="D46" s="1"/>
      <c r="E46" s="1"/>
      <c r="F46" s="1"/>
      <c r="G46" s="1"/>
      <c r="H46" s="32"/>
      <c r="I46" s="1"/>
      <c r="J46" s="1"/>
    </row>
    <row r="47" spans="1:10" ht="67.900000000000006" customHeight="1">
      <c r="B47" s="1"/>
      <c r="C47" s="1"/>
      <c r="D47" s="1"/>
      <c r="E47" s="1"/>
      <c r="F47" s="1"/>
      <c r="G47" s="1"/>
      <c r="H47" s="32"/>
      <c r="I47" s="1"/>
      <c r="J47" s="1"/>
    </row>
    <row r="48" spans="1:10" ht="67.900000000000006" customHeight="1">
      <c r="B48" s="1"/>
      <c r="C48" s="1"/>
      <c r="D48" s="1"/>
      <c r="E48" s="1"/>
      <c r="F48" s="1"/>
      <c r="G48" s="1"/>
      <c r="H48" s="32"/>
      <c r="I48" s="1"/>
      <c r="J48" s="1"/>
    </row>
    <row r="49" spans="2:10" ht="67.900000000000006" customHeight="1">
      <c r="B49" s="1"/>
      <c r="C49" s="1"/>
      <c r="D49" s="1"/>
      <c r="E49" s="1"/>
      <c r="F49" s="1"/>
      <c r="G49" s="1"/>
      <c r="H49" s="32"/>
      <c r="I49" s="1"/>
      <c r="J49" s="1"/>
    </row>
    <row r="50" spans="2:10" ht="67.900000000000006" customHeight="1">
      <c r="B50" s="1"/>
      <c r="C50" s="1"/>
      <c r="D50" s="1"/>
      <c r="E50" s="1"/>
      <c r="F50" s="1"/>
      <c r="G50" s="1"/>
      <c r="H50" s="32"/>
      <c r="I50" s="1"/>
      <c r="J50" s="1"/>
    </row>
    <row r="51" spans="2:10" ht="67.900000000000006" customHeight="1">
      <c r="B51" s="1"/>
      <c r="C51" s="1"/>
      <c r="D51" s="1"/>
      <c r="E51" s="1"/>
      <c r="F51" s="1"/>
      <c r="G51" s="1"/>
      <c r="H51" s="32"/>
      <c r="I51" s="1"/>
      <c r="J51" s="1"/>
    </row>
    <row r="52" spans="2:10" ht="67.900000000000006" customHeight="1">
      <c r="E52" s="1"/>
      <c r="F52" s="1"/>
    </row>
    <row r="53" spans="2:10" ht="67.900000000000006" customHeight="1">
      <c r="F53" s="1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28" xr:uid="{00000000-0002-0000-05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.23622047244094499" top="0.74803149606299202" bottom="0.74803149606299202" header="0.31496062992126" footer="0.31496062992126"/>
  <pageSetup paperSize="9" scale="46" fitToHeight="0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9"/>
  <sheetViews>
    <sheetView showWhiteSpace="0" view="pageBreakPreview" zoomScale="55" zoomScaleNormal="70" zoomScaleSheetLayoutView="55" zoomScalePageLayoutView="40" workbookViewId="0">
      <selection activeCell="C17" sqref="C17"/>
    </sheetView>
  </sheetViews>
  <sheetFormatPr defaultColWidth="9" defaultRowHeight="67.900000000000006" customHeight="1"/>
  <cols>
    <col min="1" max="1" width="10.42578125" style="8" customWidth="1"/>
    <col min="2" max="2" width="81.140625" style="7" customWidth="1"/>
    <col min="3" max="3" width="25.85546875" style="10" customWidth="1"/>
    <col min="4" max="4" width="30.140625" style="9" customWidth="1"/>
    <col min="5" max="5" width="23.42578125" style="11" customWidth="1"/>
    <col min="6" max="6" width="36" style="6" customWidth="1"/>
    <col min="7" max="7" width="36.5703125" style="7" customWidth="1"/>
    <col min="8" max="8" width="26" style="18" customWidth="1"/>
    <col min="9" max="9" width="34.42578125" style="8" customWidth="1"/>
    <col min="10" max="10" width="33.7109375" style="6" customWidth="1"/>
    <col min="11" max="16384" width="9" style="1"/>
  </cols>
  <sheetData>
    <row r="1" spans="1:10" ht="45.6" customHeight="1">
      <c r="A1" s="86" t="s">
        <v>17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646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48.6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59" t="s">
        <v>10</v>
      </c>
      <c r="G5" s="90" t="s">
        <v>5</v>
      </c>
      <c r="H5" s="92" t="s">
        <v>62</v>
      </c>
      <c r="I5" s="60" t="s">
        <v>8</v>
      </c>
      <c r="J5" s="59" t="s">
        <v>7</v>
      </c>
    </row>
    <row r="6" spans="1:10" s="61" customFormat="1" ht="87.75" customHeight="1">
      <c r="A6" s="87"/>
      <c r="B6" s="87"/>
      <c r="C6" s="88"/>
      <c r="D6" s="88"/>
      <c r="E6" s="89"/>
      <c r="F6" s="62" t="s">
        <v>11</v>
      </c>
      <c r="G6" s="91"/>
      <c r="H6" s="93"/>
      <c r="I6" s="63" t="s">
        <v>9</v>
      </c>
      <c r="J6" s="62" t="s">
        <v>6</v>
      </c>
    </row>
    <row r="7" spans="1:10" s="56" customFormat="1" ht="138" customHeight="1">
      <c r="A7" s="57">
        <v>1</v>
      </c>
      <c r="B7" s="53" t="s">
        <v>249</v>
      </c>
      <c r="C7" s="65">
        <v>73500</v>
      </c>
      <c r="D7" s="65">
        <v>73500</v>
      </c>
      <c r="E7" s="53" t="s">
        <v>59</v>
      </c>
      <c r="F7" s="53" t="s">
        <v>306</v>
      </c>
      <c r="G7" s="53" t="s">
        <v>306</v>
      </c>
      <c r="H7" s="65">
        <v>73500</v>
      </c>
      <c r="I7" s="55" t="s">
        <v>79</v>
      </c>
      <c r="J7" s="53" t="s">
        <v>307</v>
      </c>
    </row>
    <row r="8" spans="1:10" s="56" customFormat="1" ht="138" customHeight="1">
      <c r="A8" s="57">
        <v>2</v>
      </c>
      <c r="B8" s="53" t="s">
        <v>129</v>
      </c>
      <c r="C8" s="54">
        <v>4290</v>
      </c>
      <c r="D8" s="54">
        <v>4290</v>
      </c>
      <c r="E8" s="53" t="s">
        <v>59</v>
      </c>
      <c r="F8" s="46" t="s">
        <v>308</v>
      </c>
      <c r="G8" s="46" t="s">
        <v>308</v>
      </c>
      <c r="H8" s="54">
        <v>4290</v>
      </c>
      <c r="I8" s="55" t="s">
        <v>79</v>
      </c>
      <c r="J8" s="53" t="s">
        <v>309</v>
      </c>
    </row>
    <row r="9" spans="1:10" s="56" customFormat="1" ht="138" customHeight="1">
      <c r="A9" s="57">
        <v>3</v>
      </c>
      <c r="B9" s="53" t="s">
        <v>296</v>
      </c>
      <c r="C9" s="54">
        <v>650</v>
      </c>
      <c r="D9" s="54">
        <v>650</v>
      </c>
      <c r="E9" s="53" t="s">
        <v>59</v>
      </c>
      <c r="F9" s="46" t="s">
        <v>310</v>
      </c>
      <c r="G9" s="46" t="s">
        <v>310</v>
      </c>
      <c r="H9" s="54">
        <v>650</v>
      </c>
      <c r="I9" s="55" t="s">
        <v>79</v>
      </c>
      <c r="J9" s="53" t="s">
        <v>311</v>
      </c>
    </row>
    <row r="10" spans="1:10" s="56" customFormat="1" ht="138" customHeight="1">
      <c r="A10" s="57">
        <v>4</v>
      </c>
      <c r="B10" s="53" t="s">
        <v>297</v>
      </c>
      <c r="C10" s="54">
        <v>7055</v>
      </c>
      <c r="D10" s="54">
        <v>7055</v>
      </c>
      <c r="E10" s="53" t="s">
        <v>59</v>
      </c>
      <c r="F10" s="46" t="s">
        <v>312</v>
      </c>
      <c r="G10" s="46" t="s">
        <v>312</v>
      </c>
      <c r="H10" s="54">
        <v>7055</v>
      </c>
      <c r="I10" s="55" t="s">
        <v>79</v>
      </c>
      <c r="J10" s="53" t="s">
        <v>313</v>
      </c>
    </row>
    <row r="11" spans="1:10" s="56" customFormat="1" ht="138" customHeight="1">
      <c r="A11" s="57">
        <v>5</v>
      </c>
      <c r="B11" s="53" t="s">
        <v>298</v>
      </c>
      <c r="C11" s="54">
        <v>1200</v>
      </c>
      <c r="D11" s="54">
        <v>1200</v>
      </c>
      <c r="E11" s="53" t="s">
        <v>59</v>
      </c>
      <c r="F11" s="46" t="s">
        <v>314</v>
      </c>
      <c r="G11" s="46" t="s">
        <v>314</v>
      </c>
      <c r="H11" s="54">
        <v>1200</v>
      </c>
      <c r="I11" s="55" t="s">
        <v>79</v>
      </c>
      <c r="J11" s="53" t="s">
        <v>315</v>
      </c>
    </row>
    <row r="12" spans="1:10" s="56" customFormat="1" ht="138" customHeight="1">
      <c r="A12" s="57">
        <v>6</v>
      </c>
      <c r="B12" s="53" t="s">
        <v>299</v>
      </c>
      <c r="C12" s="54">
        <v>6750</v>
      </c>
      <c r="D12" s="54">
        <v>6750</v>
      </c>
      <c r="E12" s="53" t="s">
        <v>59</v>
      </c>
      <c r="F12" s="46" t="s">
        <v>316</v>
      </c>
      <c r="G12" s="46" t="s">
        <v>316</v>
      </c>
      <c r="H12" s="54">
        <v>6750</v>
      </c>
      <c r="I12" s="55" t="s">
        <v>79</v>
      </c>
      <c r="J12" s="53" t="s">
        <v>317</v>
      </c>
    </row>
    <row r="13" spans="1:10" s="56" customFormat="1" ht="138" customHeight="1">
      <c r="A13" s="57">
        <v>7</v>
      </c>
      <c r="B13" s="53" t="s">
        <v>300</v>
      </c>
      <c r="C13" s="54">
        <v>50270</v>
      </c>
      <c r="D13" s="54">
        <v>50270</v>
      </c>
      <c r="E13" s="53" t="s">
        <v>59</v>
      </c>
      <c r="F13" s="53" t="s">
        <v>318</v>
      </c>
      <c r="G13" s="53" t="s">
        <v>318</v>
      </c>
      <c r="H13" s="54">
        <v>50270</v>
      </c>
      <c r="I13" s="55" t="s">
        <v>79</v>
      </c>
      <c r="J13" s="53" t="s">
        <v>319</v>
      </c>
    </row>
    <row r="14" spans="1:10" s="56" customFormat="1" ht="138" customHeight="1">
      <c r="A14" s="57">
        <v>8</v>
      </c>
      <c r="B14" s="53" t="s">
        <v>301</v>
      </c>
      <c r="C14" s="54">
        <v>39690</v>
      </c>
      <c r="D14" s="54">
        <v>39690</v>
      </c>
      <c r="E14" s="53" t="s">
        <v>59</v>
      </c>
      <c r="F14" s="53" t="s">
        <v>320</v>
      </c>
      <c r="G14" s="53" t="s">
        <v>320</v>
      </c>
      <c r="H14" s="54">
        <v>39690</v>
      </c>
      <c r="I14" s="55" t="s">
        <v>79</v>
      </c>
      <c r="J14" s="53" t="s">
        <v>319</v>
      </c>
    </row>
    <row r="15" spans="1:10" s="56" customFormat="1" ht="138" customHeight="1">
      <c r="A15" s="57">
        <v>9</v>
      </c>
      <c r="B15" s="53" t="s">
        <v>301</v>
      </c>
      <c r="C15" s="54">
        <v>111326.39999999999</v>
      </c>
      <c r="D15" s="54">
        <v>111326.39999999999</v>
      </c>
      <c r="E15" s="53" t="s">
        <v>59</v>
      </c>
      <c r="F15" s="53" t="s">
        <v>321</v>
      </c>
      <c r="G15" s="53" t="s">
        <v>321</v>
      </c>
      <c r="H15" s="54">
        <v>111326.39999999999</v>
      </c>
      <c r="I15" s="55" t="s">
        <v>79</v>
      </c>
      <c r="J15" s="53" t="s">
        <v>319</v>
      </c>
    </row>
    <row r="16" spans="1:10" s="56" customFormat="1" ht="138" customHeight="1">
      <c r="A16" s="57">
        <v>10</v>
      </c>
      <c r="B16" s="53" t="s">
        <v>302</v>
      </c>
      <c r="C16" s="54">
        <v>305700</v>
      </c>
      <c r="D16" s="54">
        <v>305000</v>
      </c>
      <c r="E16" s="53" t="s">
        <v>59</v>
      </c>
      <c r="F16" s="46" t="s">
        <v>322</v>
      </c>
      <c r="G16" s="46" t="s">
        <v>322</v>
      </c>
      <c r="H16" s="54">
        <v>305000</v>
      </c>
      <c r="I16" s="55" t="s">
        <v>79</v>
      </c>
      <c r="J16" s="46" t="s">
        <v>323</v>
      </c>
    </row>
    <row r="17" spans="1:10" s="56" customFormat="1" ht="138" customHeight="1">
      <c r="A17" s="57">
        <v>11</v>
      </c>
      <c r="B17" s="53" t="s">
        <v>303</v>
      </c>
      <c r="C17" s="54">
        <v>51000</v>
      </c>
      <c r="D17" s="54">
        <v>51000</v>
      </c>
      <c r="E17" s="53" t="s">
        <v>59</v>
      </c>
      <c r="F17" s="46" t="s">
        <v>324</v>
      </c>
      <c r="G17" s="46" t="s">
        <v>324</v>
      </c>
      <c r="H17" s="54">
        <v>51000</v>
      </c>
      <c r="I17" s="55" t="s">
        <v>79</v>
      </c>
      <c r="J17" s="46" t="s">
        <v>325</v>
      </c>
    </row>
    <row r="18" spans="1:10" s="76" customFormat="1" ht="138" customHeight="1">
      <c r="A18" s="57">
        <v>12</v>
      </c>
      <c r="B18" s="53" t="s">
        <v>304</v>
      </c>
      <c r="C18" s="54">
        <v>56400</v>
      </c>
      <c r="D18" s="54">
        <v>56000</v>
      </c>
      <c r="E18" s="53" t="s">
        <v>59</v>
      </c>
      <c r="F18" s="46" t="s">
        <v>326</v>
      </c>
      <c r="G18" s="46" t="s">
        <v>326</v>
      </c>
      <c r="H18" s="54">
        <v>56000</v>
      </c>
      <c r="I18" s="55" t="s">
        <v>79</v>
      </c>
      <c r="J18" s="46" t="s">
        <v>327</v>
      </c>
    </row>
    <row r="19" spans="1:10" s="56" customFormat="1" ht="138" customHeight="1">
      <c r="A19" s="57">
        <v>13</v>
      </c>
      <c r="B19" s="53" t="s">
        <v>305</v>
      </c>
      <c r="C19" s="54">
        <v>322300</v>
      </c>
      <c r="D19" s="54">
        <v>322000</v>
      </c>
      <c r="E19" s="53" t="s">
        <v>59</v>
      </c>
      <c r="F19" s="46" t="s">
        <v>328</v>
      </c>
      <c r="G19" s="46" t="s">
        <v>328</v>
      </c>
      <c r="H19" s="54">
        <v>322000</v>
      </c>
      <c r="I19" s="55" t="s">
        <v>79</v>
      </c>
      <c r="J19" s="46" t="s">
        <v>329</v>
      </c>
    </row>
    <row r="20" spans="1:10" s="15" customFormat="1" ht="67.900000000000006" customHeight="1">
      <c r="A20" s="20"/>
      <c r="B20" s="42"/>
      <c r="C20" s="38"/>
      <c r="D20" s="38"/>
      <c r="E20" s="40"/>
      <c r="F20" s="35"/>
      <c r="G20" s="35"/>
      <c r="H20" s="14">
        <f>SUM(H7:H19)</f>
        <v>1028731.4</v>
      </c>
      <c r="I20" s="35"/>
      <c r="J20" s="35"/>
    </row>
    <row r="21" spans="1:10" s="13" customFormat="1" ht="39" customHeight="1">
      <c r="A21" s="20"/>
      <c r="B21" s="26" t="s">
        <v>68</v>
      </c>
      <c r="C21" s="22"/>
      <c r="D21" s="22"/>
      <c r="E21" s="23"/>
      <c r="F21" s="24"/>
      <c r="G21" s="24"/>
      <c r="H21" s="25"/>
      <c r="I21" s="24"/>
      <c r="J21" s="24"/>
    </row>
    <row r="22" spans="1:10" s="13" customFormat="1" ht="54" customHeight="1">
      <c r="A22" s="20"/>
      <c r="B22" s="27" t="s">
        <v>28</v>
      </c>
      <c r="C22" s="28" t="s">
        <v>55</v>
      </c>
      <c r="D22" s="28" t="s">
        <v>56</v>
      </c>
      <c r="E22" s="23"/>
      <c r="F22" s="24"/>
      <c r="G22" s="24"/>
      <c r="H22" s="25"/>
      <c r="I22" s="24"/>
      <c r="J22" s="24"/>
    </row>
    <row r="23" spans="1:10" s="13" customFormat="1" ht="36" customHeight="1">
      <c r="A23" s="20"/>
      <c r="B23" s="29" t="s">
        <v>57</v>
      </c>
      <c r="C23" s="31">
        <v>0</v>
      </c>
      <c r="D23" s="30"/>
      <c r="E23" s="23"/>
      <c r="F23" s="24"/>
      <c r="G23" s="24"/>
      <c r="H23" s="25"/>
      <c r="I23" s="24"/>
      <c r="J23" s="24"/>
    </row>
    <row r="24" spans="1:10" s="13" customFormat="1" ht="36" customHeight="1">
      <c r="A24" s="20"/>
      <c r="B24" s="29" t="s">
        <v>58</v>
      </c>
      <c r="C24" s="31">
        <v>0</v>
      </c>
      <c r="D24" s="30"/>
      <c r="E24" s="23"/>
      <c r="F24" s="24"/>
      <c r="G24" s="24"/>
      <c r="H24" s="25"/>
      <c r="I24" s="24"/>
      <c r="J24" s="24"/>
    </row>
    <row r="25" spans="1:10" s="13" customFormat="1" ht="36" customHeight="1">
      <c r="A25" s="20"/>
      <c r="B25" s="29" t="s">
        <v>59</v>
      </c>
      <c r="C25" s="31" t="s">
        <v>330</v>
      </c>
      <c r="D25" s="30">
        <f>H20</f>
        <v>1028731.4</v>
      </c>
      <c r="E25" s="23"/>
      <c r="F25" s="24"/>
      <c r="G25" s="24"/>
      <c r="H25" s="25"/>
      <c r="I25" s="24"/>
      <c r="J25" s="24"/>
    </row>
    <row r="26" spans="1:10" s="13" customFormat="1" ht="36" customHeight="1">
      <c r="A26" s="20"/>
      <c r="B26" s="29" t="s">
        <v>60</v>
      </c>
      <c r="C26" s="31">
        <v>0</v>
      </c>
      <c r="D26" s="30"/>
      <c r="E26" s="23"/>
      <c r="F26" s="24"/>
      <c r="G26" s="24"/>
      <c r="H26" s="25"/>
      <c r="I26" s="24"/>
      <c r="J26" s="24"/>
    </row>
    <row r="27" spans="1:10" s="13" customFormat="1" ht="36" customHeight="1">
      <c r="A27" s="20"/>
      <c r="B27" s="29" t="s">
        <v>61</v>
      </c>
      <c r="C27" s="31">
        <v>0</v>
      </c>
      <c r="D27" s="30"/>
      <c r="E27" s="23"/>
      <c r="F27" s="24"/>
      <c r="G27" s="24"/>
      <c r="H27" s="25"/>
      <c r="I27" s="24"/>
      <c r="J27" s="24"/>
    </row>
    <row r="28" spans="1:10" s="15" customFormat="1" ht="67.900000000000006" customHeight="1">
      <c r="A28" s="20"/>
      <c r="B28" s="42"/>
      <c r="C28" s="38"/>
      <c r="D28" s="38"/>
      <c r="E28" s="40"/>
      <c r="F28" s="35"/>
      <c r="G28" s="35"/>
      <c r="H28" s="38"/>
      <c r="I28" s="35"/>
      <c r="J28" s="35"/>
    </row>
    <row r="29" spans="1:10" ht="67.900000000000006" customHeight="1">
      <c r="B29" s="1"/>
      <c r="C29" s="1"/>
      <c r="D29" s="1"/>
      <c r="E29" s="1"/>
      <c r="F29" s="1"/>
      <c r="G29" s="1"/>
      <c r="H29" s="32"/>
      <c r="I29" s="1"/>
      <c r="J29" s="1"/>
    </row>
    <row r="30" spans="1:10" ht="67.900000000000006" customHeight="1">
      <c r="B30" s="1"/>
      <c r="C30" s="1"/>
      <c r="D30" s="1"/>
      <c r="E30" s="1"/>
      <c r="F30" s="1"/>
      <c r="G30" s="1"/>
      <c r="H30" s="32"/>
      <c r="I30" s="1"/>
      <c r="J30" s="1"/>
    </row>
    <row r="31" spans="1:10" ht="67.900000000000006" customHeight="1">
      <c r="B31" s="1"/>
      <c r="C31" s="1"/>
      <c r="D31" s="1"/>
      <c r="E31" s="1"/>
      <c r="F31" s="1"/>
      <c r="G31" s="1"/>
      <c r="H31" s="32"/>
      <c r="I31" s="1"/>
      <c r="J31" s="1"/>
    </row>
    <row r="32" spans="1:10" ht="67.900000000000006" customHeight="1">
      <c r="B32" s="1"/>
      <c r="C32" s="1"/>
      <c r="D32" s="1"/>
      <c r="E32" s="1"/>
      <c r="F32" s="1"/>
      <c r="G32" s="1"/>
      <c r="H32" s="32"/>
      <c r="I32" s="1"/>
      <c r="J32" s="1"/>
    </row>
    <row r="33" spans="2:10" ht="67.900000000000006" customHeight="1">
      <c r="B33" s="1"/>
      <c r="C33" s="1"/>
      <c r="D33" s="1"/>
      <c r="E33" s="1"/>
      <c r="F33" s="1"/>
      <c r="G33" s="1"/>
      <c r="H33" s="32"/>
      <c r="I33" s="1"/>
      <c r="J33" s="1"/>
    </row>
    <row r="34" spans="2:10" ht="67.900000000000006" customHeight="1">
      <c r="B34" s="1"/>
      <c r="C34" s="1"/>
      <c r="D34" s="1"/>
      <c r="E34" s="1"/>
      <c r="F34" s="1"/>
      <c r="G34" s="1"/>
      <c r="H34" s="32"/>
      <c r="I34" s="1"/>
      <c r="J34" s="1"/>
    </row>
    <row r="35" spans="2:10" ht="67.900000000000006" customHeight="1">
      <c r="B35" s="1"/>
      <c r="C35" s="1"/>
      <c r="D35" s="1"/>
      <c r="E35" s="1"/>
      <c r="F35" s="1"/>
      <c r="G35" s="1"/>
      <c r="H35" s="32"/>
      <c r="I35" s="1"/>
      <c r="J35" s="1"/>
    </row>
    <row r="36" spans="2:10" ht="67.900000000000006" customHeight="1">
      <c r="B36" s="1"/>
      <c r="E36" s="1"/>
      <c r="F36" s="1"/>
      <c r="G36" s="1"/>
      <c r="H36" s="32"/>
      <c r="J36" s="1"/>
    </row>
    <row r="37" spans="2:10" ht="67.900000000000006" customHeight="1">
      <c r="B37" s="1"/>
      <c r="F37" s="1"/>
      <c r="G37" s="1"/>
      <c r="H37" s="32"/>
    </row>
    <row r="38" spans="2:10" ht="67.900000000000006" customHeight="1">
      <c r="F38" s="1"/>
    </row>
    <row r="39" spans="2:10" ht="67.900000000000006" customHeight="1">
      <c r="F39" s="1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19" xr:uid="{00000000-0002-0000-06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2" fitToHeight="0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7"/>
  <sheetViews>
    <sheetView showWhiteSpace="0" view="pageBreakPreview" zoomScale="55" zoomScaleNormal="70" zoomScaleSheetLayoutView="55" zoomScalePageLayoutView="40" workbookViewId="0">
      <selection activeCell="E22" sqref="E22"/>
    </sheetView>
  </sheetViews>
  <sheetFormatPr defaultColWidth="9" defaultRowHeight="67.900000000000006" customHeight="1"/>
  <cols>
    <col min="1" max="1" width="11.28515625" style="8" customWidth="1"/>
    <col min="2" max="2" width="69.42578125" style="7" customWidth="1"/>
    <col min="3" max="3" width="25.85546875" style="10" customWidth="1"/>
    <col min="4" max="4" width="29.28515625" style="9" customWidth="1"/>
    <col min="5" max="5" width="24" style="11" customWidth="1"/>
    <col min="6" max="6" width="33.42578125" style="6" customWidth="1"/>
    <col min="7" max="7" width="32.42578125" style="7" customWidth="1"/>
    <col min="8" max="8" width="27.85546875" style="18" customWidth="1"/>
    <col min="9" max="9" width="34.42578125" style="8" customWidth="1"/>
    <col min="10" max="10" width="33.85546875" style="6" customWidth="1"/>
    <col min="11" max="16384" width="9" style="1"/>
  </cols>
  <sheetData>
    <row r="1" spans="1:10" ht="45.6" customHeight="1">
      <c r="A1" s="86" t="s">
        <v>18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647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48.6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92" t="s">
        <v>62</v>
      </c>
      <c r="I5" s="58" t="s">
        <v>8</v>
      </c>
      <c r="J5" s="64" t="s">
        <v>7</v>
      </c>
    </row>
    <row r="6" spans="1:10" s="61" customFormat="1" ht="69.75" customHeight="1">
      <c r="A6" s="87"/>
      <c r="B6" s="87"/>
      <c r="C6" s="88"/>
      <c r="D6" s="88"/>
      <c r="E6" s="89"/>
      <c r="F6" s="64" t="s">
        <v>11</v>
      </c>
      <c r="G6" s="94"/>
      <c r="H6" s="93"/>
      <c r="I6" s="58" t="s">
        <v>9</v>
      </c>
      <c r="J6" s="64" t="s">
        <v>6</v>
      </c>
    </row>
    <row r="7" spans="1:10" s="56" customFormat="1" ht="138.75" customHeight="1">
      <c r="A7" s="57">
        <v>1</v>
      </c>
      <c r="B7" s="46" t="s">
        <v>93</v>
      </c>
      <c r="C7" s="65">
        <v>5720</v>
      </c>
      <c r="D7" s="65">
        <v>5720</v>
      </c>
      <c r="E7" s="46" t="s">
        <v>59</v>
      </c>
      <c r="F7" s="46" t="s">
        <v>343</v>
      </c>
      <c r="G7" s="46" t="s">
        <v>343</v>
      </c>
      <c r="H7" s="65">
        <v>5720</v>
      </c>
      <c r="I7" s="55" t="s">
        <v>79</v>
      </c>
      <c r="J7" s="53" t="s">
        <v>344</v>
      </c>
    </row>
    <row r="8" spans="1:10" s="56" customFormat="1" ht="138.75" customHeight="1">
      <c r="A8" s="57">
        <v>2</v>
      </c>
      <c r="B8" s="46" t="s">
        <v>133</v>
      </c>
      <c r="C8" s="54">
        <v>9295</v>
      </c>
      <c r="D8" s="54">
        <v>9295</v>
      </c>
      <c r="E8" s="53" t="s">
        <v>59</v>
      </c>
      <c r="F8" s="46" t="s">
        <v>346</v>
      </c>
      <c r="G8" s="46" t="s">
        <v>346</v>
      </c>
      <c r="H8" s="54">
        <v>9295</v>
      </c>
      <c r="I8" s="55" t="s">
        <v>79</v>
      </c>
      <c r="J8" s="53" t="s">
        <v>345</v>
      </c>
    </row>
    <row r="9" spans="1:10" s="56" customFormat="1" ht="138.75" customHeight="1">
      <c r="A9" s="57">
        <v>3</v>
      </c>
      <c r="B9" s="53" t="s">
        <v>331</v>
      </c>
      <c r="C9" s="54">
        <v>3438.5</v>
      </c>
      <c r="D9" s="54">
        <v>3438.5</v>
      </c>
      <c r="E9" s="53" t="s">
        <v>59</v>
      </c>
      <c r="F9" s="46" t="s">
        <v>347</v>
      </c>
      <c r="G9" s="46" t="s">
        <v>347</v>
      </c>
      <c r="H9" s="54">
        <v>3438.5</v>
      </c>
      <c r="I9" s="55" t="s">
        <v>79</v>
      </c>
      <c r="J9" s="53" t="s">
        <v>348</v>
      </c>
    </row>
    <row r="10" spans="1:10" s="56" customFormat="1" ht="138.75" customHeight="1">
      <c r="A10" s="57">
        <v>4</v>
      </c>
      <c r="B10" s="53" t="s">
        <v>332</v>
      </c>
      <c r="C10" s="54">
        <v>1000</v>
      </c>
      <c r="D10" s="54">
        <v>1000</v>
      </c>
      <c r="E10" s="53" t="s">
        <v>59</v>
      </c>
      <c r="F10" s="46" t="s">
        <v>349</v>
      </c>
      <c r="G10" s="46" t="s">
        <v>349</v>
      </c>
      <c r="H10" s="54">
        <v>1000</v>
      </c>
      <c r="I10" s="55" t="s">
        <v>79</v>
      </c>
      <c r="J10" s="53" t="s">
        <v>350</v>
      </c>
    </row>
    <row r="11" spans="1:10" s="56" customFormat="1" ht="138.75" customHeight="1">
      <c r="A11" s="57">
        <v>5</v>
      </c>
      <c r="B11" s="53" t="s">
        <v>333</v>
      </c>
      <c r="C11" s="54">
        <v>500</v>
      </c>
      <c r="D11" s="54">
        <v>500</v>
      </c>
      <c r="E11" s="53" t="s">
        <v>59</v>
      </c>
      <c r="F11" s="46" t="s">
        <v>351</v>
      </c>
      <c r="G11" s="46" t="s">
        <v>351</v>
      </c>
      <c r="H11" s="54">
        <v>500</v>
      </c>
      <c r="I11" s="55" t="s">
        <v>79</v>
      </c>
      <c r="J11" s="53" t="s">
        <v>352</v>
      </c>
    </row>
    <row r="12" spans="1:10" s="56" customFormat="1" ht="138.75" customHeight="1">
      <c r="A12" s="57">
        <v>6</v>
      </c>
      <c r="B12" s="53" t="s">
        <v>334</v>
      </c>
      <c r="C12" s="54">
        <v>109158.39999999999</v>
      </c>
      <c r="D12" s="54">
        <v>109158.39999999999</v>
      </c>
      <c r="E12" s="53" t="s">
        <v>59</v>
      </c>
      <c r="F12" s="46" t="s">
        <v>353</v>
      </c>
      <c r="G12" s="46" t="s">
        <v>353</v>
      </c>
      <c r="H12" s="54">
        <v>109158.39999999999</v>
      </c>
      <c r="I12" s="55" t="s">
        <v>79</v>
      </c>
      <c r="J12" s="53" t="s">
        <v>350</v>
      </c>
    </row>
    <row r="13" spans="1:10" s="56" customFormat="1" ht="138.75" customHeight="1">
      <c r="A13" s="57">
        <v>7</v>
      </c>
      <c r="B13" s="53" t="s">
        <v>335</v>
      </c>
      <c r="C13" s="54">
        <v>11200.1</v>
      </c>
      <c r="D13" s="54">
        <v>11200.1</v>
      </c>
      <c r="E13" s="53" t="s">
        <v>59</v>
      </c>
      <c r="F13" s="46" t="s">
        <v>354</v>
      </c>
      <c r="G13" s="46" t="s">
        <v>354</v>
      </c>
      <c r="H13" s="54">
        <v>11200.1</v>
      </c>
      <c r="I13" s="55" t="s">
        <v>79</v>
      </c>
      <c r="J13" s="53" t="s">
        <v>348</v>
      </c>
    </row>
    <row r="14" spans="1:10" s="77" customFormat="1" ht="138.75" customHeight="1">
      <c r="A14" s="79">
        <v>8</v>
      </c>
      <c r="B14" s="46" t="s">
        <v>336</v>
      </c>
      <c r="C14" s="54">
        <v>6000</v>
      </c>
      <c r="D14" s="54">
        <v>6000</v>
      </c>
      <c r="E14" s="53" t="s">
        <v>59</v>
      </c>
      <c r="F14" s="46" t="s">
        <v>355</v>
      </c>
      <c r="G14" s="46" t="s">
        <v>355</v>
      </c>
      <c r="H14" s="54">
        <v>6000</v>
      </c>
      <c r="I14" s="55" t="s">
        <v>79</v>
      </c>
      <c r="J14" s="53" t="s">
        <v>356</v>
      </c>
    </row>
    <row r="15" spans="1:10" s="77" customFormat="1" ht="138.75" customHeight="1">
      <c r="A15" s="57">
        <v>9</v>
      </c>
      <c r="B15" s="46" t="s">
        <v>337</v>
      </c>
      <c r="C15" s="54">
        <v>119000</v>
      </c>
      <c r="D15" s="54">
        <v>119000</v>
      </c>
      <c r="E15" s="53" t="s">
        <v>59</v>
      </c>
      <c r="F15" s="46" t="s">
        <v>357</v>
      </c>
      <c r="G15" s="46" t="s">
        <v>357</v>
      </c>
      <c r="H15" s="54">
        <v>119000</v>
      </c>
      <c r="I15" s="55" t="s">
        <v>79</v>
      </c>
      <c r="J15" s="53" t="s">
        <v>358</v>
      </c>
    </row>
    <row r="16" spans="1:10" s="77" customFormat="1" ht="138.75" customHeight="1">
      <c r="A16" s="57">
        <v>10</v>
      </c>
      <c r="B16" s="46" t="s">
        <v>338</v>
      </c>
      <c r="C16" s="54">
        <v>1200</v>
      </c>
      <c r="D16" s="54">
        <v>1200</v>
      </c>
      <c r="E16" s="53" t="s">
        <v>59</v>
      </c>
      <c r="F16" s="46" t="s">
        <v>359</v>
      </c>
      <c r="G16" s="46" t="s">
        <v>359</v>
      </c>
      <c r="H16" s="54">
        <v>1200</v>
      </c>
      <c r="I16" s="55" t="s">
        <v>79</v>
      </c>
      <c r="J16" s="53" t="s">
        <v>360</v>
      </c>
    </row>
    <row r="17" spans="1:10" s="56" customFormat="1" ht="138.75" customHeight="1">
      <c r="A17" s="79">
        <v>11</v>
      </c>
      <c r="B17" s="46" t="s">
        <v>339</v>
      </c>
      <c r="C17" s="54">
        <v>3600</v>
      </c>
      <c r="D17" s="54">
        <v>3600</v>
      </c>
      <c r="E17" s="53" t="s">
        <v>59</v>
      </c>
      <c r="F17" s="46" t="s">
        <v>361</v>
      </c>
      <c r="G17" s="46" t="s">
        <v>361</v>
      </c>
      <c r="H17" s="54">
        <v>3600</v>
      </c>
      <c r="I17" s="55" t="s">
        <v>79</v>
      </c>
      <c r="J17" s="53" t="s">
        <v>362</v>
      </c>
    </row>
    <row r="18" spans="1:10" s="77" customFormat="1" ht="138.75" customHeight="1">
      <c r="A18" s="57">
        <v>12</v>
      </c>
      <c r="B18" s="46" t="s">
        <v>340</v>
      </c>
      <c r="C18" s="54">
        <v>1200</v>
      </c>
      <c r="D18" s="54">
        <v>1200</v>
      </c>
      <c r="E18" s="53" t="s">
        <v>59</v>
      </c>
      <c r="F18" s="46" t="s">
        <v>359</v>
      </c>
      <c r="G18" s="46" t="s">
        <v>359</v>
      </c>
      <c r="H18" s="54">
        <v>1200</v>
      </c>
      <c r="I18" s="55" t="s">
        <v>79</v>
      </c>
      <c r="J18" s="53" t="s">
        <v>363</v>
      </c>
    </row>
    <row r="19" spans="1:10" s="77" customFormat="1" ht="138.75" customHeight="1">
      <c r="A19" s="57">
        <v>13</v>
      </c>
      <c r="B19" s="46" t="s">
        <v>341</v>
      </c>
      <c r="C19" s="54">
        <v>12350</v>
      </c>
      <c r="D19" s="54">
        <v>12350</v>
      </c>
      <c r="E19" s="53" t="s">
        <v>59</v>
      </c>
      <c r="F19" s="46" t="s">
        <v>364</v>
      </c>
      <c r="G19" s="46" t="s">
        <v>364</v>
      </c>
      <c r="H19" s="54">
        <v>12350</v>
      </c>
      <c r="I19" s="55" t="s">
        <v>79</v>
      </c>
      <c r="J19" s="53" t="s">
        <v>365</v>
      </c>
    </row>
    <row r="20" spans="1:10" s="77" customFormat="1" ht="138.75" customHeight="1">
      <c r="A20" s="79">
        <v>14</v>
      </c>
      <c r="B20" s="46" t="s">
        <v>230</v>
      </c>
      <c r="C20" s="54">
        <v>77300</v>
      </c>
      <c r="D20" s="54">
        <v>77300</v>
      </c>
      <c r="E20" s="53" t="s">
        <v>59</v>
      </c>
      <c r="F20" s="46" t="s">
        <v>366</v>
      </c>
      <c r="G20" s="46" t="s">
        <v>366</v>
      </c>
      <c r="H20" s="54">
        <v>77300</v>
      </c>
      <c r="I20" s="55" t="s">
        <v>79</v>
      </c>
      <c r="J20" s="53" t="s">
        <v>367</v>
      </c>
    </row>
    <row r="21" spans="1:10" s="78" customFormat="1" ht="138.75" customHeight="1">
      <c r="A21" s="57">
        <v>15</v>
      </c>
      <c r="B21" s="46" t="s">
        <v>342</v>
      </c>
      <c r="C21" s="54">
        <v>2000</v>
      </c>
      <c r="D21" s="54">
        <v>2000</v>
      </c>
      <c r="E21" s="53" t="s">
        <v>59</v>
      </c>
      <c r="F21" s="46" t="s">
        <v>368</v>
      </c>
      <c r="G21" s="46" t="s">
        <v>368</v>
      </c>
      <c r="H21" s="54">
        <v>2000</v>
      </c>
      <c r="I21" s="55" t="s">
        <v>79</v>
      </c>
      <c r="J21" s="53" t="s">
        <v>369</v>
      </c>
    </row>
    <row r="22" spans="1:10" s="78" customFormat="1" ht="138.75" customHeight="1">
      <c r="A22" s="57">
        <v>16</v>
      </c>
      <c r="B22" s="46" t="s">
        <v>89</v>
      </c>
      <c r="C22" s="54">
        <v>9400</v>
      </c>
      <c r="D22" s="54">
        <v>9400</v>
      </c>
      <c r="E22" s="53" t="s">
        <v>59</v>
      </c>
      <c r="F22" s="46" t="s">
        <v>370</v>
      </c>
      <c r="G22" s="46" t="s">
        <v>370</v>
      </c>
      <c r="H22" s="54">
        <v>9400</v>
      </c>
      <c r="I22" s="55" t="s">
        <v>79</v>
      </c>
      <c r="J22" s="53" t="s">
        <v>371</v>
      </c>
    </row>
    <row r="23" spans="1:10" s="78" customFormat="1" ht="138.75" customHeight="1">
      <c r="A23" s="57">
        <v>17</v>
      </c>
      <c r="B23" s="46" t="s">
        <v>231</v>
      </c>
      <c r="C23" s="54">
        <v>17600</v>
      </c>
      <c r="D23" s="54">
        <v>17600</v>
      </c>
      <c r="E23" s="53" t="s">
        <v>59</v>
      </c>
      <c r="F23" s="46" t="s">
        <v>372</v>
      </c>
      <c r="G23" s="46" t="s">
        <v>372</v>
      </c>
      <c r="H23" s="54">
        <v>17600</v>
      </c>
      <c r="I23" s="55" t="s">
        <v>79</v>
      </c>
      <c r="J23" s="53" t="s">
        <v>373</v>
      </c>
    </row>
    <row r="24" spans="1:10" s="15" customFormat="1" ht="42.75" customHeight="1">
      <c r="A24" s="43"/>
      <c r="B24" s="44"/>
      <c r="C24" s="38"/>
      <c r="D24" s="38"/>
      <c r="E24" s="40"/>
      <c r="F24" s="35"/>
      <c r="G24" s="35"/>
      <c r="H24" s="80">
        <f>SUM(H7:H23)</f>
        <v>389962</v>
      </c>
      <c r="I24" s="35"/>
      <c r="J24" s="35"/>
    </row>
    <row r="25" spans="1:10" s="15" customFormat="1" ht="30.75">
      <c r="A25" s="43"/>
      <c r="B25" s="44"/>
      <c r="C25" s="38"/>
      <c r="D25" s="38"/>
      <c r="E25" s="40"/>
      <c r="F25" s="35"/>
      <c r="G25" s="35"/>
      <c r="H25" s="38"/>
      <c r="I25" s="35"/>
      <c r="J25" s="35"/>
    </row>
    <row r="26" spans="1:10" s="15" customFormat="1" ht="30.75">
      <c r="A26" s="43"/>
      <c r="B26" s="44"/>
      <c r="C26" s="38"/>
      <c r="D26" s="38"/>
      <c r="E26" s="40"/>
      <c r="F26" s="35"/>
      <c r="G26" s="35"/>
      <c r="H26" s="38"/>
      <c r="I26" s="35"/>
      <c r="J26" s="35"/>
    </row>
    <row r="27" spans="1:10" s="13" customFormat="1" ht="39" customHeight="1">
      <c r="A27" s="20"/>
      <c r="B27" s="26" t="s">
        <v>69</v>
      </c>
      <c r="C27" s="22"/>
      <c r="D27" s="22"/>
      <c r="E27" s="23"/>
      <c r="F27" s="24"/>
      <c r="G27" s="24"/>
      <c r="H27" s="25"/>
      <c r="I27" s="24"/>
      <c r="J27" s="24"/>
    </row>
    <row r="28" spans="1:10" s="13" customFormat="1" ht="54" customHeight="1">
      <c r="A28" s="20"/>
      <c r="B28" s="27" t="s">
        <v>28</v>
      </c>
      <c r="C28" s="28" t="s">
        <v>55</v>
      </c>
      <c r="D28" s="28" t="s">
        <v>56</v>
      </c>
      <c r="E28" s="23"/>
      <c r="F28" s="24"/>
      <c r="G28" s="24"/>
      <c r="H28" s="25"/>
      <c r="I28" s="24"/>
      <c r="J28" s="24"/>
    </row>
    <row r="29" spans="1:10" s="13" customFormat="1" ht="36" customHeight="1">
      <c r="A29" s="20"/>
      <c r="B29" s="29" t="s">
        <v>57</v>
      </c>
      <c r="C29" s="31">
        <v>0</v>
      </c>
      <c r="D29" s="30"/>
      <c r="E29" s="23"/>
      <c r="F29" s="24"/>
      <c r="G29" s="24"/>
      <c r="H29" s="25"/>
      <c r="I29" s="24"/>
      <c r="J29" s="24"/>
    </row>
    <row r="30" spans="1:10" s="13" customFormat="1" ht="36" customHeight="1">
      <c r="A30" s="20"/>
      <c r="B30" s="29" t="s">
        <v>58</v>
      </c>
      <c r="C30" s="31">
        <v>0</v>
      </c>
      <c r="D30" s="30"/>
      <c r="E30" s="23"/>
      <c r="F30" s="24"/>
      <c r="G30" s="24"/>
      <c r="H30" s="25"/>
      <c r="I30" s="24"/>
      <c r="J30" s="24"/>
    </row>
    <row r="31" spans="1:10" s="13" customFormat="1" ht="36" customHeight="1">
      <c r="A31" s="20"/>
      <c r="B31" s="29" t="s">
        <v>59</v>
      </c>
      <c r="C31" s="31" t="s">
        <v>187</v>
      </c>
      <c r="D31" s="30">
        <f>H24-D29</f>
        <v>389962</v>
      </c>
      <c r="E31" s="23"/>
      <c r="F31" s="24"/>
      <c r="G31" s="24"/>
      <c r="H31" s="25"/>
      <c r="I31" s="24"/>
      <c r="J31" s="24"/>
    </row>
    <row r="32" spans="1:10" s="13" customFormat="1" ht="36" customHeight="1">
      <c r="A32" s="20"/>
      <c r="B32" s="29" t="s">
        <v>60</v>
      </c>
      <c r="C32" s="31">
        <v>0</v>
      </c>
      <c r="D32" s="30"/>
      <c r="E32" s="23"/>
      <c r="F32" s="24"/>
      <c r="G32" s="24"/>
      <c r="H32" s="25"/>
      <c r="I32" s="24"/>
      <c r="J32" s="24"/>
    </row>
    <row r="33" spans="1:10" s="13" customFormat="1" ht="36" customHeight="1">
      <c r="A33" s="20"/>
      <c r="B33" s="29" t="s">
        <v>61</v>
      </c>
      <c r="C33" s="31">
        <v>0</v>
      </c>
      <c r="D33" s="30"/>
      <c r="E33" s="23"/>
      <c r="F33" s="24"/>
      <c r="G33" s="24"/>
      <c r="H33" s="25"/>
      <c r="I33" s="24"/>
      <c r="J33" s="24"/>
    </row>
    <row r="34" spans="1:10" s="15" customFormat="1" ht="85.5" customHeight="1">
      <c r="A34" s="43"/>
      <c r="B34" s="44"/>
      <c r="C34" s="38"/>
      <c r="D34" s="38"/>
      <c r="E34" s="40"/>
      <c r="F34" s="35"/>
      <c r="G34" s="35"/>
      <c r="H34" s="38"/>
      <c r="I34" s="35"/>
      <c r="J34" s="35"/>
    </row>
    <row r="35" spans="1:10" s="15" customFormat="1" ht="85.5" customHeight="1">
      <c r="A35" s="43"/>
      <c r="B35" s="44"/>
      <c r="C35" s="38"/>
      <c r="D35" s="38"/>
      <c r="E35" s="40"/>
      <c r="F35" s="35"/>
      <c r="G35" s="35"/>
      <c r="H35" s="38"/>
      <c r="I35" s="35"/>
      <c r="J35" s="35"/>
    </row>
    <row r="36" spans="1:10" s="15" customFormat="1" ht="85.5" customHeight="1">
      <c r="A36" s="43"/>
      <c r="B36" s="44"/>
      <c r="C36" s="38"/>
      <c r="D36" s="38"/>
      <c r="E36" s="40"/>
      <c r="F36" s="35"/>
      <c r="G36" s="35"/>
      <c r="H36" s="38"/>
      <c r="I36" s="35"/>
      <c r="J36" s="35"/>
    </row>
    <row r="37" spans="1:10" s="15" customFormat="1" ht="85.5" customHeight="1">
      <c r="A37" s="43"/>
      <c r="B37" s="44"/>
      <c r="C37" s="38"/>
      <c r="D37" s="38"/>
      <c r="E37" s="40"/>
      <c r="F37" s="35"/>
      <c r="G37" s="35"/>
      <c r="H37" s="38"/>
      <c r="I37" s="35"/>
      <c r="J37" s="35"/>
    </row>
    <row r="38" spans="1:10" ht="67.900000000000006" customHeight="1">
      <c r="B38" s="1"/>
      <c r="C38" s="1"/>
      <c r="D38" s="1"/>
      <c r="E38" s="1"/>
      <c r="F38" s="1"/>
      <c r="G38" s="1"/>
      <c r="H38" s="32"/>
      <c r="I38" s="1"/>
      <c r="J38" s="1"/>
    </row>
    <row r="39" spans="1:10" ht="67.900000000000006" customHeight="1">
      <c r="B39" s="1"/>
      <c r="C39" s="1"/>
      <c r="D39" s="1"/>
      <c r="E39" s="1"/>
      <c r="F39" s="1"/>
      <c r="G39" s="1"/>
      <c r="H39" s="32"/>
      <c r="I39" s="1"/>
      <c r="J39" s="1"/>
    </row>
    <row r="40" spans="1:10" ht="67.900000000000006" customHeight="1">
      <c r="B40" s="1"/>
      <c r="C40" s="1"/>
      <c r="D40" s="1"/>
      <c r="E40" s="1"/>
      <c r="F40" s="1"/>
      <c r="G40" s="1"/>
      <c r="H40" s="32"/>
      <c r="I40" s="1"/>
      <c r="J40" s="1"/>
    </row>
    <row r="41" spans="1:10" ht="67.900000000000006" customHeight="1">
      <c r="B41" s="1"/>
      <c r="C41" s="1"/>
      <c r="D41" s="1"/>
      <c r="E41" s="1"/>
      <c r="F41" s="1"/>
      <c r="G41" s="1"/>
      <c r="H41" s="32"/>
      <c r="I41" s="1"/>
      <c r="J41" s="1"/>
    </row>
    <row r="42" spans="1:10" ht="67.900000000000006" customHeight="1">
      <c r="B42" s="1"/>
      <c r="C42" s="1"/>
      <c r="D42" s="1"/>
      <c r="E42" s="1"/>
      <c r="F42" s="1"/>
      <c r="G42" s="1"/>
      <c r="H42" s="32"/>
      <c r="I42" s="1"/>
      <c r="J42" s="1"/>
    </row>
    <row r="43" spans="1:10" ht="67.900000000000006" customHeight="1">
      <c r="B43" s="1"/>
      <c r="C43" s="1"/>
      <c r="D43" s="1"/>
      <c r="E43" s="1"/>
      <c r="F43" s="1"/>
      <c r="G43" s="1"/>
      <c r="H43" s="32"/>
      <c r="I43" s="1"/>
      <c r="J43" s="1"/>
    </row>
    <row r="44" spans="1:10" ht="67.900000000000006" customHeight="1">
      <c r="B44" s="1"/>
      <c r="E44" s="1"/>
      <c r="F44" s="1"/>
      <c r="G44" s="1"/>
      <c r="H44" s="32"/>
      <c r="J44" s="1"/>
    </row>
    <row r="45" spans="1:10" ht="67.900000000000006" customHeight="1">
      <c r="B45" s="1"/>
      <c r="F45" s="1"/>
      <c r="G45" s="1"/>
      <c r="H45" s="32"/>
    </row>
    <row r="46" spans="1:10" ht="67.900000000000006" customHeight="1">
      <c r="F46" s="1"/>
    </row>
    <row r="47" spans="1:10" ht="67.900000000000006" customHeight="1">
      <c r="F47" s="1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23" xr:uid="{00000000-0002-0000-07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4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8"/>
  <sheetViews>
    <sheetView showWhiteSpace="0" view="pageBreakPreview" topLeftCell="A19" zoomScale="55" zoomScaleNormal="70" zoomScaleSheetLayoutView="55" zoomScalePageLayoutView="40" workbookViewId="0">
      <selection activeCell="G26" sqref="G26"/>
    </sheetView>
  </sheetViews>
  <sheetFormatPr defaultColWidth="9" defaultRowHeight="67.900000000000006" customHeight="1"/>
  <cols>
    <col min="1" max="1" width="11.5703125" style="8" customWidth="1"/>
    <col min="2" max="2" width="71.28515625" style="7" customWidth="1"/>
    <col min="3" max="3" width="25.85546875" style="10" customWidth="1"/>
    <col min="4" max="4" width="29" style="9" customWidth="1"/>
    <col min="5" max="5" width="23.140625" style="11" customWidth="1"/>
    <col min="6" max="6" width="33.85546875" style="6" customWidth="1"/>
    <col min="7" max="7" width="32.42578125" style="7" customWidth="1"/>
    <col min="8" max="8" width="27.5703125" style="18" customWidth="1"/>
    <col min="9" max="9" width="34.42578125" style="8" customWidth="1"/>
    <col min="10" max="10" width="35" style="6" customWidth="1"/>
    <col min="11" max="16384" width="9" style="1"/>
  </cols>
  <sheetData>
    <row r="1" spans="1:10" ht="45.6" customHeight="1">
      <c r="A1" s="86" t="s">
        <v>19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7.15" customHeight="1">
      <c r="A2" s="86" t="s">
        <v>640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41.45" customHeight="1">
      <c r="A3" s="86" t="s">
        <v>648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ht="13.9" customHeight="1">
      <c r="A4" s="2"/>
      <c r="B4" s="3"/>
      <c r="C4" s="5"/>
      <c r="D4" s="4"/>
      <c r="E4" s="12"/>
    </row>
    <row r="5" spans="1:10" s="61" customFormat="1" ht="48.6" customHeight="1">
      <c r="A5" s="87" t="s">
        <v>0</v>
      </c>
      <c r="B5" s="87" t="s">
        <v>1</v>
      </c>
      <c r="C5" s="88" t="s">
        <v>2</v>
      </c>
      <c r="D5" s="88" t="s">
        <v>3</v>
      </c>
      <c r="E5" s="89" t="s">
        <v>4</v>
      </c>
      <c r="F5" s="64" t="s">
        <v>10</v>
      </c>
      <c r="G5" s="94" t="s">
        <v>5</v>
      </c>
      <c r="H5" s="88" t="s">
        <v>70</v>
      </c>
      <c r="I5" s="58" t="s">
        <v>8</v>
      </c>
      <c r="J5" s="64" t="s">
        <v>7</v>
      </c>
    </row>
    <row r="6" spans="1:10" s="61" customFormat="1" ht="81.75" customHeight="1">
      <c r="A6" s="87"/>
      <c r="B6" s="87"/>
      <c r="C6" s="88"/>
      <c r="D6" s="88"/>
      <c r="E6" s="89"/>
      <c r="F6" s="64" t="s">
        <v>11</v>
      </c>
      <c r="G6" s="94"/>
      <c r="H6" s="88"/>
      <c r="I6" s="58" t="s">
        <v>9</v>
      </c>
      <c r="J6" s="64" t="s">
        <v>6</v>
      </c>
    </row>
    <row r="7" spans="1:10" s="56" customFormat="1" ht="138" customHeight="1">
      <c r="A7" s="57">
        <v>1</v>
      </c>
      <c r="B7" s="53" t="s">
        <v>374</v>
      </c>
      <c r="C7" s="54">
        <v>238000</v>
      </c>
      <c r="D7" s="54">
        <v>237000</v>
      </c>
      <c r="E7" s="53" t="s">
        <v>59</v>
      </c>
      <c r="F7" s="46" t="s">
        <v>388</v>
      </c>
      <c r="G7" s="46" t="s">
        <v>388</v>
      </c>
      <c r="H7" s="54">
        <v>237000</v>
      </c>
      <c r="I7" s="55" t="s">
        <v>79</v>
      </c>
      <c r="J7" s="46" t="s">
        <v>389</v>
      </c>
    </row>
    <row r="8" spans="1:10" s="56" customFormat="1" ht="138" customHeight="1">
      <c r="A8" s="57">
        <v>2</v>
      </c>
      <c r="B8" s="53" t="s">
        <v>375</v>
      </c>
      <c r="C8" s="54">
        <v>246800</v>
      </c>
      <c r="D8" s="54">
        <v>246000</v>
      </c>
      <c r="E8" s="53" t="s">
        <v>59</v>
      </c>
      <c r="F8" s="46" t="s">
        <v>390</v>
      </c>
      <c r="G8" s="46" t="s">
        <v>390</v>
      </c>
      <c r="H8" s="54">
        <v>246000</v>
      </c>
      <c r="I8" s="55" t="s">
        <v>79</v>
      </c>
      <c r="J8" s="46" t="s">
        <v>391</v>
      </c>
    </row>
    <row r="9" spans="1:10" s="56" customFormat="1" ht="138" customHeight="1">
      <c r="A9" s="57">
        <v>3</v>
      </c>
      <c r="B9" s="53" t="s">
        <v>376</v>
      </c>
      <c r="C9" s="54">
        <v>12090</v>
      </c>
      <c r="D9" s="54">
        <v>12090</v>
      </c>
      <c r="E9" s="53" t="s">
        <v>59</v>
      </c>
      <c r="F9" s="46" t="s">
        <v>393</v>
      </c>
      <c r="G9" s="46" t="s">
        <v>393</v>
      </c>
      <c r="H9" s="54">
        <v>12090</v>
      </c>
      <c r="I9" s="55" t="s">
        <v>79</v>
      </c>
      <c r="J9" s="53" t="s">
        <v>392</v>
      </c>
    </row>
    <row r="10" spans="1:10" s="56" customFormat="1" ht="138" customHeight="1">
      <c r="A10" s="57">
        <v>4</v>
      </c>
      <c r="B10" s="53" t="s">
        <v>377</v>
      </c>
      <c r="C10" s="54">
        <v>500</v>
      </c>
      <c r="D10" s="54">
        <v>500</v>
      </c>
      <c r="E10" s="53" t="s">
        <v>59</v>
      </c>
      <c r="F10" s="46" t="s">
        <v>394</v>
      </c>
      <c r="G10" s="46" t="s">
        <v>394</v>
      </c>
      <c r="H10" s="54">
        <v>500</v>
      </c>
      <c r="I10" s="55" t="s">
        <v>79</v>
      </c>
      <c r="J10" s="53" t="s">
        <v>262</v>
      </c>
    </row>
    <row r="11" spans="1:10" s="56" customFormat="1" ht="138" customHeight="1">
      <c r="A11" s="57">
        <v>5</v>
      </c>
      <c r="B11" s="53" t="s">
        <v>378</v>
      </c>
      <c r="C11" s="54">
        <v>6000</v>
      </c>
      <c r="D11" s="54">
        <v>6000</v>
      </c>
      <c r="E11" s="53" t="s">
        <v>59</v>
      </c>
      <c r="F11" s="46" t="s">
        <v>395</v>
      </c>
      <c r="G11" s="46" t="s">
        <v>395</v>
      </c>
      <c r="H11" s="54">
        <v>6000</v>
      </c>
      <c r="I11" s="55" t="s">
        <v>79</v>
      </c>
      <c r="J11" s="53" t="s">
        <v>396</v>
      </c>
    </row>
    <row r="12" spans="1:10" s="56" customFormat="1" ht="138" customHeight="1">
      <c r="A12" s="57">
        <v>6</v>
      </c>
      <c r="B12" s="53" t="s">
        <v>379</v>
      </c>
      <c r="C12" s="54">
        <v>79400</v>
      </c>
      <c r="D12" s="54">
        <v>79000</v>
      </c>
      <c r="E12" s="53" t="s">
        <v>59</v>
      </c>
      <c r="F12" s="46" t="s">
        <v>397</v>
      </c>
      <c r="G12" s="46" t="s">
        <v>397</v>
      </c>
      <c r="H12" s="54">
        <v>79000</v>
      </c>
      <c r="I12" s="55" t="s">
        <v>79</v>
      </c>
      <c r="J12" s="46" t="s">
        <v>398</v>
      </c>
    </row>
    <row r="13" spans="1:10" s="77" customFormat="1" ht="138" customHeight="1">
      <c r="A13" s="57">
        <v>7</v>
      </c>
      <c r="B13" s="53" t="s">
        <v>129</v>
      </c>
      <c r="C13" s="54">
        <v>2100</v>
      </c>
      <c r="D13" s="54">
        <v>2100</v>
      </c>
      <c r="E13" s="53" t="s">
        <v>59</v>
      </c>
      <c r="F13" s="46" t="s">
        <v>399</v>
      </c>
      <c r="G13" s="46" t="s">
        <v>399</v>
      </c>
      <c r="H13" s="54">
        <v>2100</v>
      </c>
      <c r="I13" s="55" t="s">
        <v>79</v>
      </c>
      <c r="J13" s="53" t="s">
        <v>400</v>
      </c>
    </row>
    <row r="14" spans="1:10" s="77" customFormat="1" ht="138" customHeight="1">
      <c r="A14" s="57">
        <v>8</v>
      </c>
      <c r="B14" s="53" t="s">
        <v>380</v>
      </c>
      <c r="C14" s="54">
        <v>1760</v>
      </c>
      <c r="D14" s="54">
        <v>1760</v>
      </c>
      <c r="E14" s="53" t="s">
        <v>59</v>
      </c>
      <c r="F14" s="46" t="s">
        <v>401</v>
      </c>
      <c r="G14" s="46" t="s">
        <v>401</v>
      </c>
      <c r="H14" s="54">
        <v>1760</v>
      </c>
      <c r="I14" s="55" t="s">
        <v>79</v>
      </c>
      <c r="J14" s="53" t="s">
        <v>402</v>
      </c>
    </row>
    <row r="15" spans="1:10" s="56" customFormat="1" ht="138" customHeight="1">
      <c r="A15" s="57">
        <v>9</v>
      </c>
      <c r="B15" s="53" t="s">
        <v>91</v>
      </c>
      <c r="C15" s="54">
        <v>5800</v>
      </c>
      <c r="D15" s="54">
        <v>5800</v>
      </c>
      <c r="E15" s="53" t="s">
        <v>59</v>
      </c>
      <c r="F15" s="46" t="s">
        <v>403</v>
      </c>
      <c r="G15" s="46" t="s">
        <v>403</v>
      </c>
      <c r="H15" s="54">
        <v>5800</v>
      </c>
      <c r="I15" s="55" t="s">
        <v>79</v>
      </c>
      <c r="J15" s="53" t="s">
        <v>404</v>
      </c>
    </row>
    <row r="16" spans="1:10" s="56" customFormat="1" ht="138" customHeight="1">
      <c r="A16" s="57">
        <v>10</v>
      </c>
      <c r="B16" s="53" t="s">
        <v>381</v>
      </c>
      <c r="C16" s="54">
        <v>25000</v>
      </c>
      <c r="D16" s="54">
        <v>25000</v>
      </c>
      <c r="E16" s="53" t="s">
        <v>59</v>
      </c>
      <c r="F16" s="46" t="s">
        <v>405</v>
      </c>
      <c r="G16" s="46" t="s">
        <v>405</v>
      </c>
      <c r="H16" s="54">
        <v>25000</v>
      </c>
      <c r="I16" s="55" t="s">
        <v>79</v>
      </c>
      <c r="J16" s="53" t="s">
        <v>406</v>
      </c>
    </row>
    <row r="17" spans="1:10" s="56" customFormat="1" ht="138" customHeight="1">
      <c r="A17" s="57">
        <v>11</v>
      </c>
      <c r="B17" s="53" t="s">
        <v>382</v>
      </c>
      <c r="C17" s="54">
        <v>4890</v>
      </c>
      <c r="D17" s="54">
        <v>4890</v>
      </c>
      <c r="E17" s="53" t="s">
        <v>59</v>
      </c>
      <c r="F17" s="46" t="s">
        <v>407</v>
      </c>
      <c r="G17" s="46" t="s">
        <v>407</v>
      </c>
      <c r="H17" s="54">
        <v>4890</v>
      </c>
      <c r="I17" s="55" t="s">
        <v>79</v>
      </c>
      <c r="J17" s="53" t="s">
        <v>408</v>
      </c>
    </row>
    <row r="18" spans="1:10" s="56" customFormat="1" ht="138" customHeight="1">
      <c r="A18" s="57">
        <v>12</v>
      </c>
      <c r="B18" s="53" t="s">
        <v>383</v>
      </c>
      <c r="C18" s="54">
        <v>8900</v>
      </c>
      <c r="D18" s="54">
        <v>8900</v>
      </c>
      <c r="E18" s="53" t="s">
        <v>59</v>
      </c>
      <c r="F18" s="46" t="s">
        <v>409</v>
      </c>
      <c r="G18" s="46" t="s">
        <v>409</v>
      </c>
      <c r="H18" s="54">
        <v>8900</v>
      </c>
      <c r="I18" s="55" t="s">
        <v>79</v>
      </c>
      <c r="J18" s="53" t="s">
        <v>412</v>
      </c>
    </row>
    <row r="19" spans="1:10" s="56" customFormat="1" ht="138" customHeight="1">
      <c r="A19" s="57">
        <v>13</v>
      </c>
      <c r="B19" s="53" t="s">
        <v>384</v>
      </c>
      <c r="C19" s="54">
        <v>3300</v>
      </c>
      <c r="D19" s="54">
        <v>3300</v>
      </c>
      <c r="E19" s="53" t="s">
        <v>59</v>
      </c>
      <c r="F19" s="46" t="s">
        <v>410</v>
      </c>
      <c r="G19" s="46" t="s">
        <v>410</v>
      </c>
      <c r="H19" s="54">
        <v>3300</v>
      </c>
      <c r="I19" s="55" t="s">
        <v>79</v>
      </c>
      <c r="J19" s="53" t="s">
        <v>413</v>
      </c>
    </row>
    <row r="20" spans="1:10" s="56" customFormat="1" ht="138" customHeight="1">
      <c r="A20" s="57">
        <v>14</v>
      </c>
      <c r="B20" s="53" t="s">
        <v>385</v>
      </c>
      <c r="C20" s="54">
        <v>10000</v>
      </c>
      <c r="D20" s="54">
        <v>10000</v>
      </c>
      <c r="E20" s="53" t="s">
        <v>59</v>
      </c>
      <c r="F20" s="46" t="s">
        <v>411</v>
      </c>
      <c r="G20" s="46" t="s">
        <v>411</v>
      </c>
      <c r="H20" s="54">
        <v>10000</v>
      </c>
      <c r="I20" s="55" t="s">
        <v>79</v>
      </c>
      <c r="J20" s="53" t="s">
        <v>414</v>
      </c>
    </row>
    <row r="21" spans="1:10" s="15" customFormat="1" ht="48.75" customHeight="1">
      <c r="A21" s="44"/>
      <c r="B21" s="42"/>
      <c r="C21" s="38"/>
      <c r="D21" s="38"/>
      <c r="E21" s="40"/>
      <c r="F21" s="35"/>
      <c r="G21" s="35"/>
      <c r="H21" s="71">
        <f>SUM(H7:H20)</f>
        <v>642340</v>
      </c>
      <c r="I21" s="35"/>
      <c r="J21" s="35"/>
    </row>
    <row r="22" spans="1:10" s="13" customFormat="1" ht="39" customHeight="1">
      <c r="A22" s="20"/>
      <c r="B22" s="26" t="s">
        <v>72</v>
      </c>
      <c r="C22" s="22"/>
      <c r="D22" s="22"/>
      <c r="E22" s="23"/>
      <c r="F22" s="24"/>
      <c r="G22" s="24"/>
      <c r="H22" s="25"/>
      <c r="I22" s="24"/>
      <c r="J22" s="24"/>
    </row>
    <row r="23" spans="1:10" s="13" customFormat="1" ht="54" customHeight="1">
      <c r="A23" s="20"/>
      <c r="B23" s="27" t="s">
        <v>28</v>
      </c>
      <c r="C23" s="28" t="s">
        <v>55</v>
      </c>
      <c r="D23" s="28" t="s">
        <v>56</v>
      </c>
      <c r="E23" s="23"/>
      <c r="F23" s="24"/>
      <c r="G23" s="24"/>
      <c r="H23" s="25"/>
      <c r="I23" s="24"/>
      <c r="J23" s="24"/>
    </row>
    <row r="24" spans="1:10" s="13" customFormat="1" ht="36" customHeight="1">
      <c r="A24" s="20"/>
      <c r="B24" s="29" t="s">
        <v>57</v>
      </c>
      <c r="C24" s="31" t="s">
        <v>71</v>
      </c>
      <c r="D24" s="30"/>
      <c r="E24" s="23"/>
      <c r="F24" s="24"/>
      <c r="G24" s="24"/>
      <c r="H24" s="25"/>
      <c r="I24" s="24"/>
      <c r="J24" s="24"/>
    </row>
    <row r="25" spans="1:10" s="13" customFormat="1" ht="36" customHeight="1">
      <c r="A25" s="20"/>
      <c r="B25" s="29" t="s">
        <v>58</v>
      </c>
      <c r="C25" s="31">
        <v>0</v>
      </c>
      <c r="D25" s="30"/>
      <c r="E25" s="23"/>
      <c r="F25" s="24"/>
      <c r="G25" s="24"/>
      <c r="H25" s="25"/>
      <c r="I25" s="24"/>
      <c r="J25" s="24"/>
    </row>
    <row r="26" spans="1:10" s="13" customFormat="1" ht="36" customHeight="1">
      <c r="A26" s="20"/>
      <c r="B26" s="29" t="s">
        <v>59</v>
      </c>
      <c r="C26" s="31" t="s">
        <v>172</v>
      </c>
      <c r="D26" s="30">
        <f>H21</f>
        <v>642340</v>
      </c>
      <c r="E26" s="23"/>
      <c r="F26" s="24"/>
      <c r="G26" s="24"/>
      <c r="H26" s="25"/>
      <c r="I26" s="24"/>
      <c r="J26" s="24"/>
    </row>
    <row r="27" spans="1:10" s="13" customFormat="1" ht="36" customHeight="1">
      <c r="A27" s="20"/>
      <c r="B27" s="29" t="s">
        <v>60</v>
      </c>
      <c r="C27" s="31">
        <v>0</v>
      </c>
      <c r="D27" s="30"/>
      <c r="E27" s="23"/>
      <c r="F27" s="24"/>
      <c r="G27" s="24"/>
      <c r="H27" s="25"/>
      <c r="I27" s="24"/>
      <c r="J27" s="24"/>
    </row>
    <row r="28" spans="1:10" s="13" customFormat="1" ht="36" customHeight="1">
      <c r="A28" s="20"/>
      <c r="B28" s="29" t="s">
        <v>61</v>
      </c>
      <c r="C28" s="31">
        <v>0</v>
      </c>
      <c r="D28" s="30"/>
      <c r="E28" s="23"/>
      <c r="F28" s="24"/>
      <c r="G28" s="24"/>
      <c r="H28" s="25"/>
      <c r="I28" s="24"/>
      <c r="J28" s="24"/>
    </row>
    <row r="29" spans="1:10" s="15" customFormat="1" ht="67.900000000000006" customHeight="1">
      <c r="A29" s="44"/>
      <c r="B29" s="42"/>
      <c r="C29" s="38"/>
      <c r="D29" s="38"/>
      <c r="E29" s="40"/>
      <c r="F29" s="35"/>
      <c r="G29" s="35"/>
      <c r="H29" s="38"/>
      <c r="I29" s="35"/>
      <c r="J29" s="35"/>
    </row>
    <row r="30" spans="1:10" s="15" customFormat="1" ht="67.900000000000006" customHeight="1">
      <c r="A30" s="44"/>
      <c r="B30" s="42"/>
      <c r="C30" s="38"/>
      <c r="D30" s="38"/>
      <c r="E30" s="40"/>
      <c r="F30" s="35"/>
      <c r="G30" s="35"/>
      <c r="H30" s="38"/>
      <c r="I30" s="35"/>
      <c r="J30" s="35"/>
    </row>
    <row r="31" spans="1:10" s="15" customFormat="1" ht="67.900000000000006" customHeight="1">
      <c r="A31" s="44"/>
      <c r="B31" s="42"/>
      <c r="C31" s="38"/>
      <c r="D31" s="38"/>
      <c r="E31" s="40"/>
      <c r="F31" s="35"/>
      <c r="G31" s="35"/>
      <c r="H31" s="38"/>
      <c r="I31" s="35"/>
      <c r="J31" s="35"/>
    </row>
    <row r="32" spans="1:10" ht="67.900000000000006" customHeight="1">
      <c r="B32" s="1"/>
      <c r="C32" s="1"/>
      <c r="D32" s="1"/>
      <c r="E32" s="1"/>
      <c r="F32" s="1"/>
      <c r="G32" s="1"/>
      <c r="H32" s="32"/>
      <c r="I32" s="1"/>
      <c r="J32" s="1"/>
    </row>
    <row r="33" spans="2:10" ht="67.900000000000006" customHeight="1">
      <c r="B33" s="1"/>
      <c r="C33" s="1"/>
      <c r="D33" s="1"/>
      <c r="E33" s="1"/>
      <c r="F33" s="1"/>
      <c r="G33" s="1"/>
      <c r="H33" s="32"/>
      <c r="I33" s="1"/>
      <c r="J33" s="1"/>
    </row>
    <row r="34" spans="2:10" ht="67.900000000000006" customHeight="1">
      <c r="B34" s="1"/>
      <c r="C34" s="1"/>
      <c r="D34" s="1"/>
      <c r="E34" s="1"/>
      <c r="F34" s="1"/>
      <c r="G34" s="1"/>
      <c r="H34" s="32"/>
      <c r="I34" s="1"/>
      <c r="J34" s="1"/>
    </row>
    <row r="35" spans="2:10" ht="67.900000000000006" customHeight="1">
      <c r="B35" s="1"/>
      <c r="E35" s="1"/>
      <c r="F35" s="1"/>
      <c r="G35" s="1"/>
      <c r="H35" s="32"/>
      <c r="J35" s="1"/>
    </row>
    <row r="36" spans="2:10" ht="67.900000000000006" customHeight="1">
      <c r="B36" s="1"/>
      <c r="F36" s="1"/>
      <c r="G36" s="1"/>
      <c r="H36" s="32"/>
    </row>
    <row r="37" spans="2:10" ht="67.900000000000006" customHeight="1">
      <c r="F37" s="1"/>
    </row>
    <row r="38" spans="2:10" ht="67.900000000000006" customHeight="1">
      <c r="F38" s="1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dataValidations count="1">
    <dataValidation type="list" allowBlank="1" showInputMessage="1" showErrorMessage="1" sqref="E7:E20" xr:uid="{00000000-0002-0000-08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9" right="0" top="0.196850393700787" bottom="0" header="0.31496062992126" footer="0.196850393700787"/>
  <pageSetup paperSize="9" scale="44" fitToHeight="0" orientation="landscape" horizontalDpi="360" verticalDpi="360" r:id="rId1"/>
  <rowBreaks count="1" manualBreakCount="1"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25</vt:i4>
      </vt:variant>
    </vt:vector>
  </HeadingPairs>
  <TitlesOfParts>
    <vt:vector size="38" baseType="lpstr">
      <vt:lpstr>วิเคราะห์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ก.ค.68!Print_Area</vt:lpstr>
      <vt:lpstr>ก.พ.68!Print_Area</vt:lpstr>
      <vt:lpstr>ก.ย.68!Print_Area</vt:lpstr>
      <vt:lpstr>ต.ค.67!Print_Area</vt:lpstr>
      <vt:lpstr>ธ.ค.67!Print_Area</vt:lpstr>
      <vt:lpstr>พ.ค.68!Print_Area</vt:lpstr>
      <vt:lpstr>พ.ย.67!Print_Area</vt:lpstr>
      <vt:lpstr>ม.ค.68!Print_Area</vt:lpstr>
      <vt:lpstr>มิ.ย.68!Print_Area</vt:lpstr>
      <vt:lpstr>มี.ค.68!Print_Area</vt:lpstr>
      <vt:lpstr>เม.ย.68!Print_Area</vt:lpstr>
      <vt:lpstr>วิเคราะห์!Print_Area</vt:lpstr>
      <vt:lpstr>ส.ค.68!Print_Area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2026-06-24T02:50:49Z</cp:lastPrinted>
  <dcterms:created xsi:type="dcterms:W3CDTF">2020-07-08T02:05:54Z</dcterms:created>
  <dcterms:modified xsi:type="dcterms:W3CDTF">2026-06-24T03:33:13Z</dcterms:modified>
</cp:coreProperties>
</file>